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nagosoftware.sharepoint.com/sites/Cogix/Gedeelde  documenten/Ontwikkeling/Cases/Bekostiging/2025/PO/Juni 2025/"/>
    </mc:Choice>
  </mc:AlternateContent>
  <xr:revisionPtr revIDLastSave="60" documentId="8_{06273B29-ACDA-4EEE-944B-5298DADF3A61}" xr6:coauthVersionLast="47" xr6:coauthVersionMax="47" xr10:uidLastSave="{2BFA56F2-FA83-4D60-9EE5-DB1413B6E3C5}"/>
  <bookViews>
    <workbookView xWindow="-15540" yWindow="-16320" windowWidth="29040" windowHeight="15840" xr2:uid="{00000000-000D-0000-FFFF-FFFF00000000}"/>
  </bookViews>
  <sheets>
    <sheet name="PO" sheetId="1" r:id="rId1"/>
    <sheet name="SBO" sheetId="2" r:id="rId2"/>
    <sheet name="VSO" sheetId="3" r:id="rId3"/>
    <sheet name="SWV-PO" sheetId="4" r:id="rId4"/>
    <sheet name="SWV-V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5" l="1"/>
  <c r="H7" i="5" s="1"/>
  <c r="H25" i="1"/>
  <c r="H24" i="1"/>
  <c r="G6" i="3"/>
  <c r="G5" i="3"/>
  <c r="G5" i="2"/>
  <c r="G5" i="1"/>
</calcChain>
</file>

<file path=xl/sharedStrings.xml><?xml version="1.0" encoding="utf-8"?>
<sst xmlns="http://schemas.openxmlformats.org/spreadsheetml/2006/main" count="471" uniqueCount="301">
  <si>
    <t>Onderwijstype</t>
  </si>
  <si>
    <t>PO</t>
  </si>
  <si>
    <t>Feit</t>
  </si>
  <si>
    <t>2023</t>
  </si>
  <si>
    <t>2022/2023</t>
  </si>
  <si>
    <t>2024</t>
  </si>
  <si>
    <t>2023/2024</t>
  </si>
  <si>
    <t>2025</t>
  </si>
  <si>
    <t>2024/2025</t>
  </si>
  <si>
    <t>2026</t>
  </si>
  <si>
    <t>2025/2026</t>
  </si>
  <si>
    <t>2027</t>
  </si>
  <si>
    <t>2026/2027</t>
  </si>
  <si>
    <t>2028</t>
  </si>
  <si>
    <t>2027/2028</t>
  </si>
  <si>
    <t>2029</t>
  </si>
  <si>
    <t>2028/2029</t>
  </si>
  <si>
    <t>2030</t>
  </si>
  <si>
    <t>2029/2030</t>
  </si>
  <si>
    <t>2031</t>
  </si>
  <si>
    <t>2030/2031</t>
  </si>
  <si>
    <t>Basisbedrag per leerling</t>
  </si>
  <si>
    <t>Bedrag per leerling werkdrukmiddelen</t>
  </si>
  <si>
    <t>Bedrag per school (tot en met 99 leerlingen)</t>
  </si>
  <si>
    <t>Bedrag per school (100 lln en meer)</t>
  </si>
  <si>
    <t>Kleine scholen toeslag startbedrag</t>
  </si>
  <si>
    <t>Kleine scholen verminderingsbedrag</t>
  </si>
  <si>
    <t>Zeer kleine scholen toeslag startbedrag</t>
  </si>
  <si>
    <t>Vast bedrag NNCA</t>
  </si>
  <si>
    <t>Bedrag per NNCA-leerling</t>
  </si>
  <si>
    <t>Overgangspercentage</t>
  </si>
  <si>
    <t>Maximum herverdeeleffect negatief</t>
  </si>
  <si>
    <t>Maximum herverdeeleffect positief</t>
  </si>
  <si>
    <t>Indexatie overgangsregeling</t>
  </si>
  <si>
    <t>Professionalisering en begeleiding starters en schoolleiding bedrag per leerling</t>
  </si>
  <si>
    <t>Bedrag per eenheid achterstandsscore</t>
  </si>
  <si>
    <t>Vast bedrag per IGBO-afdeling</t>
  </si>
  <si>
    <t>Bedrag per IGBO-leerling</t>
  </si>
  <si>
    <t>Bedrag per nevenvestiging</t>
  </si>
  <si>
    <t>Bedrag per leerling Arbeidsmarkttoelage</t>
  </si>
  <si>
    <t>Kleine scholentoeslag - Arbeidsmarkttoelage</t>
  </si>
  <si>
    <t>Kleine scholentoeslag aftrek - Arbeidsmarkttoelage</t>
  </si>
  <si>
    <t>NPO bedrag per leerling - bao/vo-avo</t>
  </si>
  <si>
    <t>NPO bedrag Achterstanden po</t>
  </si>
  <si>
    <t>Basisbedrag per leerling - 1 oktober</t>
  </si>
  <si>
    <t>Bedrag per school (tot en met 99 leerlingen) - 1 oktober</t>
  </si>
  <si>
    <t>Bedrag per school (100 lln en meer) - 1 oktober</t>
  </si>
  <si>
    <t>Vast bedrag NNCA - 1 oktober</t>
  </si>
  <si>
    <t>Bedrag per NNCA-leerling - 1 oktober</t>
  </si>
  <si>
    <t>Kleine scholen toeslag startbedrag - 1 oktober</t>
  </si>
  <si>
    <t>Kleine scholen verminderingsbedrag - 1 oktober</t>
  </si>
  <si>
    <t>Zeer kleine scholen toeslag startbedrag - 1 oktober</t>
  </si>
  <si>
    <t>Bedrag per nevenvestiging - 1 oktober</t>
  </si>
  <si>
    <t>Verwachte ontwikkeling basisbekostiging leerlingen (%) - percentage bekostiging leerlingen</t>
  </si>
  <si>
    <t>Verwachte ontwikkeling basisbekostiging leerlingen (€) - bedrag per leerling</t>
  </si>
  <si>
    <t>Verwachte ontwikkeling basisbekostiging per school (%) - percentage bekostiging per school</t>
  </si>
  <si>
    <t>Verwachte ontwikkeling extra bekostiging (%) – percentage extra bekostiging</t>
  </si>
  <si>
    <t>Bedrag personele bekostiging &lt;8 per leerling</t>
  </si>
  <si>
    <t>Bedrag personele bekostiging &lt;8 per leeftijd</t>
  </si>
  <si>
    <t>Bedrag personele bekostiging &gt;=8 per leerling</t>
  </si>
  <si>
    <t>Bedrag personele bekostiging &gt;=8 per leeftijd</t>
  </si>
  <si>
    <t>Bedrag Toeslag directie 1 t/m 97 leerlingen</t>
  </si>
  <si>
    <t>Bedrag Toeslag directie vanaf 98 leerlingen</t>
  </si>
  <si>
    <t>Bedrag Toeslag zeer kleine scholen per leeftijd</t>
  </si>
  <si>
    <t>Bedrag Toeslag zeer kleine scholen basis</t>
  </si>
  <si>
    <t>Bedrag Kleine scholentoeslag basis</t>
  </si>
  <si>
    <t>Bedrag Kleine scholentoeslag per leeftijd</t>
  </si>
  <si>
    <t>Bedrag Kleine scholentoeslag per leerling af</t>
  </si>
  <si>
    <t>Bedrag Kleine scholentoeslag per leerling per leeftijd af</t>
  </si>
  <si>
    <t>Bedrag Personeel-en arbeidsmarktbeleid basis</t>
  </si>
  <si>
    <t>Bedrag Personeel-en arbeidsmarktbeleid per leerling</t>
  </si>
  <si>
    <t>Bedrag Personeel-en arbeidsmarktbeleid &lt;145 basis</t>
  </si>
  <si>
    <t>Bedrag Personeel-en arbeidsmarktbeleid &lt;145 per leerling af</t>
  </si>
  <si>
    <t>Bedrag Personeel-en arbeidsmarktbeleid &lt;195 basis</t>
  </si>
  <si>
    <t>Bedrag werkdrukvermindering per leerling</t>
  </si>
  <si>
    <t>Bedrag Materiële instandhouding basis</t>
  </si>
  <si>
    <t>Bedrag Materiële instandhouding per leerling</t>
  </si>
  <si>
    <t>Bedrag MI 2 groepen</t>
  </si>
  <si>
    <t>Bedrag MI 3 groepen</t>
  </si>
  <si>
    <t>Bedrag MI 4 groepen</t>
  </si>
  <si>
    <t>Bedrag MI 5 groepen</t>
  </si>
  <si>
    <t>Bedrag MI 6 groepen</t>
  </si>
  <si>
    <t>Bedrag MI meer dan 6 groepen</t>
  </si>
  <si>
    <t>Bedrag MI meer dan 13 groepen</t>
  </si>
  <si>
    <t>Bedrag basis NOAT</t>
  </si>
  <si>
    <t>Bedrag per leerling NOAT</t>
  </si>
  <si>
    <t>Percentage verhoging NOAT leerlingen</t>
  </si>
  <si>
    <t>Bedrag prestatiebox per leerling</t>
  </si>
  <si>
    <t>Overgangsregeling OAB hoger</t>
  </si>
  <si>
    <t>Overgangsregeling OAB lager</t>
  </si>
  <si>
    <t>Overgangsregeling OAB indexpercentage</t>
  </si>
  <si>
    <t>Bedrag personeel IGBO 11 t/m 20 ll</t>
  </si>
  <si>
    <t>Bedrag personeel IGBO 21 t/m 30 ll</t>
  </si>
  <si>
    <t>Bedrag personeel IGBO 31 t/m 40 ll</t>
  </si>
  <si>
    <t>Bedrag personeel IGBO 41 t/m 50 ll</t>
  </si>
  <si>
    <t>Bedrag personeel IGBO 51 t/m 60 ll</t>
  </si>
  <si>
    <t>Bedrag personeel IGBO 61 t/m 70 ll</t>
  </si>
  <si>
    <t>Bedrag personeel IGBO 71 t/m 80 ll</t>
  </si>
  <si>
    <t>Bedrag personeel IGBO 81 t/m 90 ll</t>
  </si>
  <si>
    <t>Bedrag personeel IGBO 91 t/m 100 ll</t>
  </si>
  <si>
    <t>Bedrag personeel IGBO 101 t/m 110 ll</t>
  </si>
  <si>
    <t>Bedrag personeel IGBO 111 t/m 120 ll</t>
  </si>
  <si>
    <t>Bedrag personeel IGBO 121 t/m 130 ll</t>
  </si>
  <si>
    <t>Bedrag personeel IGBO 131 t/m 140 ll</t>
  </si>
  <si>
    <t>Bedrag personeel IGBO 141 t/m 150 ll</t>
  </si>
  <si>
    <t>Bedrag personeel IGBO 151 t/m 165 ll</t>
  </si>
  <si>
    <t>Bedrag personeel IGBO 166 t/m 180 ll</t>
  </si>
  <si>
    <t>Bedrag personeel IGBO 181 t/m 195 ll</t>
  </si>
  <si>
    <t>Bedrag personeel IGBO 196 t/m 210 ll</t>
  </si>
  <si>
    <t>Bedrag personeel IGBO vanaf 210 ll per 15 ll</t>
  </si>
  <si>
    <t>Bedrag MI IGBO 11 t/m 20 ll</t>
  </si>
  <si>
    <t>Bedrag MI IGBO 21 t/m 30 ll</t>
  </si>
  <si>
    <t>Bedrag MI IGBO 31 t/m 40 ll</t>
  </si>
  <si>
    <t>Bedrag MI IGBO 41 t/m 50 ll</t>
  </si>
  <si>
    <t>Bedrag MI IGBO 51 t/m 60 ll</t>
  </si>
  <si>
    <t>Bedrag MI IGBO 61 t/m 70 ll</t>
  </si>
  <si>
    <t>Bedrag MI IGBO 71 t/m 80 ll</t>
  </si>
  <si>
    <t>Bedrag MI IGBO 81 t/m 90 ll</t>
  </si>
  <si>
    <t>Bedrag MI IGBO 91 t/m 100 ll</t>
  </si>
  <si>
    <t>Bedrag MI IGBO 101 t/m 110 ll</t>
  </si>
  <si>
    <t>Bedrag MI IGBO 111 t/m 120 ll</t>
  </si>
  <si>
    <t>Bedrag MI IGBO 121 t/m 130 ll</t>
  </si>
  <si>
    <t>Bedrag MI IGBO 131 t/m 140 ll</t>
  </si>
  <si>
    <t>Bedrag MI IGBO 141 t/m 150 ll</t>
  </si>
  <si>
    <t>Bedrag MI IGBO 151 t/m 165 ll</t>
  </si>
  <si>
    <t>Bedrag MI IGBO 166 t/m 180 ll</t>
  </si>
  <si>
    <t>Bedrag MI IGBO 181 t/m 195 ll</t>
  </si>
  <si>
    <t>Bedrag MI IGBO 196 t/m 210 ll</t>
  </si>
  <si>
    <t>Bedrag MI IGBO vanaf 210 ll per 15 ll</t>
  </si>
  <si>
    <t>Bedrag onderwijsakkoord per leerling</t>
  </si>
  <si>
    <t>Norm aantal leerlingen per FTE</t>
  </si>
  <si>
    <t>Norm aantal leerlingen per FTE DIR</t>
  </si>
  <si>
    <t>Norm aantal leerlingen per FTE OP</t>
  </si>
  <si>
    <t>Norm aantal leerlingen per FTE OOP</t>
  </si>
  <si>
    <t>Norm aantal leerlingen per FTE Extra1</t>
  </si>
  <si>
    <t>Norm aantal leerlingen per FTE Extra2</t>
  </si>
  <si>
    <t>Norm aantal leerlingen per FTE Extra3</t>
  </si>
  <si>
    <t>Norm aantal leerlingen per FTE Extra4</t>
  </si>
  <si>
    <t>Norm aantal leerlingen per FTE Extra5</t>
  </si>
  <si>
    <t>Ondersteuningsbekostiging personeel</t>
  </si>
  <si>
    <t>Drempel cumi leerlingen</t>
  </si>
  <si>
    <t>Percentage leerlingen samenwerkingsverband SBO</t>
  </si>
  <si>
    <t>Bedrag Materiële instandhouding extra vergoeding per leerling</t>
  </si>
  <si>
    <t>Bedrag Personeel-en arbeidsmarktbeleid per cumi leerling SBO</t>
  </si>
  <si>
    <t>Bedrag Personeel-en arbeidsmarktbeleid per leerling SBO</t>
  </si>
  <si>
    <t>Bedrag Personeel-en arbeidsmarktbeleid basis SBO</t>
  </si>
  <si>
    <t>Bedrag Achterstandsformatie per leerling SBO</t>
  </si>
  <si>
    <t>Bedrag Achterstandsformatie per leeftijd SBO</t>
  </si>
  <si>
    <t>Bedrag Toeslag directie vanaf 100 leerlingen SBO</t>
  </si>
  <si>
    <t>Bedrag Toeslag directie 1 t/m 99 leerlingen SBO</t>
  </si>
  <si>
    <t>Bedrag Ondersteuningsvoorzieningen per leerling SBO</t>
  </si>
  <si>
    <t>Bedrag Ondersteuningsvoorzieningen per leeftijd SBO</t>
  </si>
  <si>
    <t>Bedrag personele bekostiging per leerling SBO</t>
  </si>
  <si>
    <t>Bedrag personele bekostiging per leeftijd SBO</t>
  </si>
  <si>
    <t>Ondersteuningsbedrag per leerling SBO - 1 oktober</t>
  </si>
  <si>
    <t>NPO bedrag Achterstanden per cumi-leerling&gt;4</t>
  </si>
  <si>
    <t>NPO bedrag per leerling - sbao/vo-vbopro</t>
  </si>
  <si>
    <t>Ondersteuningsbedrag per leerling SBO</t>
  </si>
  <si>
    <t>SBO</t>
  </si>
  <si>
    <t>Bedrag (V)SO zware ondersteuning VSO cat3 materieel</t>
  </si>
  <si>
    <t>Bedrag (V)SO zware ondersteuning VSO cat2 materieel</t>
  </si>
  <si>
    <t>Bedrag (V)SO zware ondersteuning VSO cat1 materieel</t>
  </si>
  <si>
    <t>Bedrag (V)SO zware ondersteuning &gt;=8 cat3 materieel</t>
  </si>
  <si>
    <t>Bedrag (V)SO zware ondersteuning &gt;=8 cat2 materieel</t>
  </si>
  <si>
    <t>Bedrag (V)SO zware ondersteuning &gt;=8 cat1 materieel</t>
  </si>
  <si>
    <t>Bedrag (V)SO zware ondersteuning &lt;8 cat3 materieel</t>
  </si>
  <si>
    <t>Bedrag (V)SO zware ondersteuning &lt;8 cat2 materieel</t>
  </si>
  <si>
    <t>Bedrag (V)SO zware ondersteuning &lt;8 cat1 materieel</t>
  </si>
  <si>
    <t>Bedrag (V)SO zware ondersteuning VSO cat3 personeel</t>
  </si>
  <si>
    <t>Bedrag (V)SO zware ondersteuning VSO cat2 personeel</t>
  </si>
  <si>
    <t>Bedrag (V)SO zware ondersteuning VSO cat1 personeel</t>
  </si>
  <si>
    <t>Bedrag (V)SO zware ondersteuning &gt;=8 cat3 personeel</t>
  </si>
  <si>
    <t>Bedrag (V)SO zware ondersteuning &gt;=8 cat2 personeel</t>
  </si>
  <si>
    <t>Bedrag (V)SO zware ondersteuning &gt;=8 cat1 personeel</t>
  </si>
  <si>
    <t>Bedrag (V)SO zware ondersteuning &lt;8 cat3 personeel</t>
  </si>
  <si>
    <t>Bedrag (V)SO zware ondersteuning &lt;8 cat2 personeel</t>
  </si>
  <si>
    <t>Bedrag (V)SO zware ondersteuning &lt;8 cat1 personeel</t>
  </si>
  <si>
    <t>Bedrag per m3 inhoud bad met beweegbare bodem</t>
  </si>
  <si>
    <t>Bedrag per m3 inhoud watergewenningsbad</t>
  </si>
  <si>
    <t>Bedrag per m3 inhoud hydrotherapiebad</t>
  </si>
  <si>
    <t>Vast bedrag per bad met beweegbare bodem</t>
  </si>
  <si>
    <t>Vast bedrag per watergewenningsbad</t>
  </si>
  <si>
    <t>Vast bedrag per hydrotherapiebad</t>
  </si>
  <si>
    <t>Vergoeding per brancardlift</t>
  </si>
  <si>
    <t>Bedrag (V)SO MI VSO</t>
  </si>
  <si>
    <t>Bedrag (V)SO MI SO</t>
  </si>
  <si>
    <t>Bedrag (V)SO MI</t>
  </si>
  <si>
    <t>Bedrag (V)SO MI per ll VSO</t>
  </si>
  <si>
    <t>Bedrag (V)SO MI per ll &gt;=8</t>
  </si>
  <si>
    <t>Bedrag (V)SO MI per ll &lt;8</t>
  </si>
  <si>
    <t>Bedrag LG/ZMLK met reguliere SO MG-afdeling</t>
  </si>
  <si>
    <t>Bedrag VSO-schooltype LG/ZMLK</t>
  </si>
  <si>
    <t>Bedrag SO-schooltype LG/ZMLK</t>
  </si>
  <si>
    <t>Bedrag per school LG/ZMLK</t>
  </si>
  <si>
    <t>Bedrag VSO-schooltype PI</t>
  </si>
  <si>
    <t>Bedrag SO-schooltype PI</t>
  </si>
  <si>
    <t>Bedrag per school PI</t>
  </si>
  <si>
    <t>Bedrag VSO-schooltype ZMOK</t>
  </si>
  <si>
    <t>Bedrag SO-schooltype ZMOK</t>
  </si>
  <si>
    <t>Bedrag per school ZMOK</t>
  </si>
  <si>
    <t>Bedrag VSO-schooltype ZMLK</t>
  </si>
  <si>
    <t>Bedrag SO-schooltype ZMLK</t>
  </si>
  <si>
    <t>Bedrag per school ZMLK</t>
  </si>
  <si>
    <t>Bedrag VSO-schooltype LZ/P</t>
  </si>
  <si>
    <t>Bedrag SO-schooltype LZ/P</t>
  </si>
  <si>
    <t>Bedrag per school LZ/P</t>
  </si>
  <si>
    <t>Bedrag VSO-schooltype LZ/S</t>
  </si>
  <si>
    <t>Bedrag SO-schooltype LZ/S</t>
  </si>
  <si>
    <t>Bedrag per school LZ/S</t>
  </si>
  <si>
    <t>Bedrag VSO-schooltype LG</t>
  </si>
  <si>
    <t>Bedrag SO-schooltype LG</t>
  </si>
  <si>
    <t>Bedrag per school LG</t>
  </si>
  <si>
    <t>Bedrag (V)SO per cumi ll p&amp;a</t>
  </si>
  <si>
    <t>Bedrag (V)SO per ll p&amp;a</t>
  </si>
  <si>
    <t>Bedrag SOVSO Directietoeslag vanaf 50 leerlingen</t>
  </si>
  <si>
    <t>Bedrag SOVSO Directietoeslag 1 t/m 49 leerlingen</t>
  </si>
  <si>
    <t>Bedrag (V)SO Directietoeslag vanaf 50 leerlingen</t>
  </si>
  <si>
    <t>Bedrag (V)SO Directietoeslag 1 t/m 49 leerlingen</t>
  </si>
  <si>
    <t>Bedrag (V)SO vermenigvuldigingsbedrag VSO</t>
  </si>
  <si>
    <t>Bedrag (V)SO per ll VSO</t>
  </si>
  <si>
    <t>Bedrag (V)SO vermenigvuldigingsbedrag &gt;=8</t>
  </si>
  <si>
    <t>Bedrag (V)SO per ll &gt;=8</t>
  </si>
  <si>
    <t>Bedrag (V)SO vermenigvuldigingsbedrag &lt;8</t>
  </si>
  <si>
    <t>Bedrag (V)SO per ll &lt;8</t>
  </si>
  <si>
    <t>Bedrag (V)SO leeftijdsafhankelijk per cumi ll</t>
  </si>
  <si>
    <t>Bedrag (V)SO basis per cumi ll</t>
  </si>
  <si>
    <t>Bedrag (V)SO leeftijdsafhankelijk per school</t>
  </si>
  <si>
    <t>Bedrag (V)SO basis per school</t>
  </si>
  <si>
    <t>Bedrag per m3 beweegbare bodem - 1 oktober</t>
  </si>
  <si>
    <t>Bedrag per beweegbare bodem - 1 oktober</t>
  </si>
  <si>
    <t>Bedrag per m3 watergewenningsbad - 1 oktober</t>
  </si>
  <si>
    <t>Bedrag per watergewenningsbad - 1 oktober</t>
  </si>
  <si>
    <t>Bedrag per m3 hydrotherapiebad - 1 oktober</t>
  </si>
  <si>
    <t>Bedrag per hydrotherapiebad - 1 oktober</t>
  </si>
  <si>
    <t>Bedrag per brancardlift - 1 oktober</t>
  </si>
  <si>
    <t>Ondersteuningsbedrag per leerling VSO cat. 3 - 1 oktober</t>
  </si>
  <si>
    <t>Ondersteuningsbedrag per leerling VSO cat. 2 - 1 oktober</t>
  </si>
  <si>
    <t>Ondersteuningsbedrag per leerling VSO cat. 1 - 1 oktober</t>
  </si>
  <si>
    <t>Ondersteuningsbedrag per leerling SO cat. 3 - 1 oktober</t>
  </si>
  <si>
    <t>Ondersteuningsbedrag per leerling SO cat. 2 - 1 oktober</t>
  </si>
  <si>
    <t>Ondersteuningsbedrag per leerling SO cat. 1 - 1 oktober</t>
  </si>
  <si>
    <t>Bedrag per VSO-afdeling (50 leerlingen en meer) - 1 oktober</t>
  </si>
  <si>
    <t>Bedrag per VSO-afdeling (tot en met 49 leerlingen) - 1 oktober</t>
  </si>
  <si>
    <t>Bedrag per SO-afdeling (50 leerlingen en meer) - 1 oktober</t>
  </si>
  <si>
    <t>Bedrag per SO-afdeling (tot en met 49 leerlingen) - 1 oktober</t>
  </si>
  <si>
    <t>Basisbedrag per leerling (V)SO - 1 oktober</t>
  </si>
  <si>
    <t>Basisbedrag per leerling SO - 1 oktober</t>
  </si>
  <si>
    <t>NPO bedrag per leerling - (v)so</t>
  </si>
  <si>
    <t>Bedrag per m3 beweegbare bodem</t>
  </si>
  <si>
    <t>Bedrag per beweegbare bodem</t>
  </si>
  <si>
    <t>Bedrag per m3 watergewenningsbad</t>
  </si>
  <si>
    <t>Bedrag per watergewenningsbad</t>
  </si>
  <si>
    <t>Bedrag per m3 hydrotherapiebad</t>
  </si>
  <si>
    <t>Bedrag per hydrotherapiebad</t>
  </si>
  <si>
    <t>Bedrag per brancardlift</t>
  </si>
  <si>
    <t>Ondersteuningsbedrag per leerling VSO cat. 3</t>
  </si>
  <si>
    <t>Ondersteuningsbedrag per leerling VSO cat. 2</t>
  </si>
  <si>
    <t>Ondersteuningsbedrag per leerling VSO cat. 1</t>
  </si>
  <si>
    <t>Ondersteuningsbedrag per leerling SO cat. 3</t>
  </si>
  <si>
    <t>Ondersteuningsbedrag per leerling SO cat. 2</t>
  </si>
  <si>
    <t>Ondersteuningsbedrag per leerling SO cat. 1</t>
  </si>
  <si>
    <t>Bedrag per VSO-afdeling (50 leerlingen en meer)</t>
  </si>
  <si>
    <t>Bedrag per VSO-afdeling (tot en met 49 leerlingen)</t>
  </si>
  <si>
    <t>Bedrag per SO-afdeling (50 leerlingen en meer)</t>
  </si>
  <si>
    <t>Bedrag per SO-afdeling (tot en met 49 leerlingen)</t>
  </si>
  <si>
    <t>Basisbedrag per leerling (V)SO</t>
  </si>
  <si>
    <t>Basisbedrag per leerling SO</t>
  </si>
  <si>
    <t>VSO</t>
  </si>
  <si>
    <t>Bedrag per eenheid achterstandsscore (SWV PO)</t>
  </si>
  <si>
    <t>Bedrag zware ondersteuning SO mi cat 3 (H) &gt;=8</t>
  </si>
  <si>
    <t>Bedrag zware ondersteuning SO mi cat 2 (M) &gt;=8</t>
  </si>
  <si>
    <t>Bedrag zware ondersteuning SO mi cat 1 (L) &gt;=8</t>
  </si>
  <si>
    <t>Bedrag zware ondersteuning SO mi cat 3 (H) &lt;8</t>
  </si>
  <si>
    <t>Bedrag zware ondersteuning SO mi cat 2 (M) &lt;8</t>
  </si>
  <si>
    <t>Bedrag zware ondersteuning SO mi cat 1 (L) &lt;8</t>
  </si>
  <si>
    <t>Bedrag normatieve zware ondersteuning MI SWV PO</t>
  </si>
  <si>
    <t>Bedrag lichte ondersteuning PO materieel</t>
  </si>
  <si>
    <t>Bedrag zware ondersteuning SO personeel Cat 6</t>
  </si>
  <si>
    <t>Bedrag zware ondersteuning SO personeel Cat 5</t>
  </si>
  <si>
    <t>Bedrag zware ondersteuning SO personeel Cat 4</t>
  </si>
  <si>
    <t>Bedrag zware ondersteuning SO personeel Cat 3</t>
  </si>
  <si>
    <t>Bedrag zware ondersteuning SO personeel Cat 2</t>
  </si>
  <si>
    <t>Bedrag zware ondersteuning SO personeel Cat 1</t>
  </si>
  <si>
    <t>Bedrag normatieve zware ondersteuning personeel swv PO</t>
  </si>
  <si>
    <t>Basisbedrag lichte ondersteuning PO personeel</t>
  </si>
  <si>
    <t>Schoolmaatschappelijk werk</t>
  </si>
  <si>
    <t>Bedrag zware ondersteuning per leerling BAS en SBO</t>
  </si>
  <si>
    <t>Bedrag lichte ondersteuning per leerling BAS</t>
  </si>
  <si>
    <t>SWV-PO</t>
  </si>
  <si>
    <t>Bedrag zware ondersteuning vso (3) hoog</t>
  </si>
  <si>
    <t>Bedrag zware ondersteuning vso (2) midden</t>
  </si>
  <si>
    <t>Bedrag zware ondersteuning vso (1) laag</t>
  </si>
  <si>
    <t>Bedrag per leerling normatieve zware ondersteuning</t>
  </si>
  <si>
    <t>Bedrag per leerling regionale ondersteuning</t>
  </si>
  <si>
    <t>Bedrag ondersteuning pro</t>
  </si>
  <si>
    <t>Bedrag ondersteuning lwoo</t>
  </si>
  <si>
    <t>SWV-VO</t>
  </si>
  <si>
    <t>WAS</t>
  </si>
  <si>
    <t>WORDT</t>
  </si>
  <si>
    <t>Aparte publicatie</t>
  </si>
  <si>
    <t>Volledige bedrag, werkdruk moet eraf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</si>
</sst>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#,##0.0000%"/>
  </numFmts>
  <fonts count="8">
    <font>
      <sz val="10"/>
      <color rgb="FF000000"/>
      <name val="SansSerif"/>
    </font>
    <font>
      <sz val="8"/>
      <color rgb="FFFFFFFF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808080"/>
      <name val="Tahoma"/>
      <family val="2"/>
    </font>
    <font>
      <b/>
      <sz val="10"/>
      <color rgb="FF000000"/>
      <name val="SansSerif"/>
    </font>
    <font>
      <sz val="8"/>
      <color rgb="FF000000"/>
      <name val="Tahoma"/>
      <family val="2"/>
    </font>
    <font>
      <sz val="8"/>
      <color rgb="FF80808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425C5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FFFFF"/>
      </patternFill>
    </fill>
    <fill>
      <patternFill patternType="solid">
        <fgColor rgb="FFF5F5F5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2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165" fontId="3" fillId="4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/>
    </xf>
    <xf numFmtId="165" fontId="4" fillId="5" borderId="0" xfId="0" applyNumberFormat="1" applyFont="1" applyFill="1" applyAlignment="1">
      <alignment horizontal="right"/>
    </xf>
    <xf numFmtId="4" fontId="3" fillId="5" borderId="0" xfId="0" applyNumberFormat="1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4" fontId="4" fillId="5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0" fontId="5" fillId="0" borderId="0" xfId="0" applyFont="1"/>
    <xf numFmtId="164" fontId="6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22"/>
  <sheetViews>
    <sheetView tabSelected="1" zoomScaleNormal="100" workbookViewId="0">
      <selection activeCell="Z22" sqref="Z22"/>
    </sheetView>
  </sheetViews>
  <sheetFormatPr defaultColWidth="9.140625" defaultRowHeight="12.75"/>
  <cols>
    <col min="1" max="1" width="78.42578125" bestFit="1" customWidth="1"/>
    <col min="2" max="5" width="9.85546875" hidden="1" customWidth="1"/>
    <col min="6" max="7" width="9.85546875" bestFit="1" customWidth="1"/>
    <col min="8" max="8" width="12.5703125" hidden="1" customWidth="1"/>
    <col min="9" max="21" width="7.7109375" hidden="1" customWidth="1"/>
    <col min="22" max="23" width="0" hidden="1" customWidth="1"/>
  </cols>
  <sheetData>
    <row r="1" spans="1:22">
      <c r="A1" s="1" t="s">
        <v>0</v>
      </c>
    </row>
    <row r="2" spans="1:22">
      <c r="A2" s="1" t="s">
        <v>1</v>
      </c>
    </row>
    <row r="3" spans="1:22">
      <c r="F3" s="16" t="s">
        <v>297</v>
      </c>
      <c r="G3" s="16" t="s">
        <v>298</v>
      </c>
      <c r="H3" s="16"/>
    </row>
    <row r="4" spans="1:22">
      <c r="A4" s="1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>
        <v>2025</v>
      </c>
      <c r="H4" s="3"/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</row>
    <row r="5" spans="1:22">
      <c r="A5" s="2" t="s">
        <v>21</v>
      </c>
      <c r="B5" s="4">
        <v>5818.15</v>
      </c>
      <c r="C5" s="8">
        <v>5818.15</v>
      </c>
      <c r="D5" s="4">
        <v>6130.79</v>
      </c>
      <c r="E5" s="8">
        <v>6130.79</v>
      </c>
      <c r="F5" s="4">
        <v>6150.75</v>
      </c>
      <c r="G5" s="4">
        <f>H5-G6</f>
        <v>6448.12</v>
      </c>
      <c r="H5" s="4">
        <v>6783.84</v>
      </c>
      <c r="I5" s="8">
        <v>6150.75</v>
      </c>
      <c r="J5" s="8">
        <v>6150.75</v>
      </c>
      <c r="K5" s="8">
        <v>6150.75</v>
      </c>
      <c r="L5" s="8">
        <v>6150.75</v>
      </c>
      <c r="M5" s="8">
        <v>6150.75</v>
      </c>
      <c r="N5" s="8">
        <v>6150.75</v>
      </c>
      <c r="O5" s="8">
        <v>6150.75</v>
      </c>
      <c r="P5" s="8">
        <v>6150.75</v>
      </c>
      <c r="Q5" s="8">
        <v>6150.75</v>
      </c>
      <c r="R5" s="8">
        <v>6150.75</v>
      </c>
      <c r="S5" s="8">
        <v>6150.75</v>
      </c>
      <c r="T5" s="8">
        <v>6150.75</v>
      </c>
      <c r="U5" s="8">
        <v>6150.75</v>
      </c>
      <c r="V5" t="s">
        <v>300</v>
      </c>
    </row>
    <row r="6" spans="1:22">
      <c r="A6" s="2" t="s">
        <v>22</v>
      </c>
      <c r="B6" s="5">
        <v>274.89999999999998</v>
      </c>
      <c r="C6" s="9">
        <v>274.89999999999998</v>
      </c>
      <c r="D6" s="5">
        <v>289.37</v>
      </c>
      <c r="E6" s="9">
        <v>289.37</v>
      </c>
      <c r="F6" s="5">
        <v>320.64</v>
      </c>
      <c r="G6" s="5">
        <v>335.72</v>
      </c>
      <c r="H6" s="5"/>
      <c r="I6" s="9">
        <v>320.64</v>
      </c>
      <c r="J6" s="9">
        <v>320.64</v>
      </c>
      <c r="K6" s="9">
        <v>320.64</v>
      </c>
      <c r="L6" s="9">
        <v>320.64</v>
      </c>
      <c r="M6" s="9">
        <v>320.64</v>
      </c>
      <c r="N6" s="9">
        <v>320.64</v>
      </c>
      <c r="O6" s="9">
        <v>320.64</v>
      </c>
      <c r="P6" s="9">
        <v>320.64</v>
      </c>
      <c r="Q6" s="9">
        <v>320.64</v>
      </c>
      <c r="R6" s="9">
        <v>320.64</v>
      </c>
      <c r="S6" s="9">
        <v>320.64</v>
      </c>
      <c r="T6" s="9">
        <v>320.64</v>
      </c>
      <c r="U6" s="9">
        <v>320.64</v>
      </c>
    </row>
    <row r="7" spans="1:22">
      <c r="A7" s="2" t="s">
        <v>23</v>
      </c>
      <c r="B7" s="4">
        <v>89806.35</v>
      </c>
      <c r="C7" s="8">
        <v>89806.35</v>
      </c>
      <c r="D7" s="4">
        <v>96671.45</v>
      </c>
      <c r="E7" s="8">
        <v>96671.45</v>
      </c>
      <c r="F7" s="4">
        <v>96986.12</v>
      </c>
      <c r="G7" s="4">
        <v>101675.16</v>
      </c>
      <c r="H7" s="4"/>
      <c r="I7" s="8">
        <v>96986.12</v>
      </c>
      <c r="J7" s="8">
        <v>96986.12</v>
      </c>
      <c r="K7" s="8">
        <v>96986.12</v>
      </c>
      <c r="L7" s="8">
        <v>96986.12</v>
      </c>
      <c r="M7" s="8">
        <v>96986.12</v>
      </c>
      <c r="N7" s="8">
        <v>96986.12</v>
      </c>
      <c r="O7" s="8">
        <v>96986.12</v>
      </c>
      <c r="P7" s="8">
        <v>96986.12</v>
      </c>
      <c r="Q7" s="8">
        <v>96986.12</v>
      </c>
      <c r="R7" s="8">
        <v>96986.12</v>
      </c>
      <c r="S7" s="8">
        <v>96986.12</v>
      </c>
      <c r="T7" s="8">
        <v>96986.12</v>
      </c>
      <c r="U7" s="8">
        <v>96986.12</v>
      </c>
    </row>
    <row r="8" spans="1:22">
      <c r="A8" s="2" t="s">
        <v>24</v>
      </c>
      <c r="B8" s="5">
        <v>109339.43</v>
      </c>
      <c r="C8" s="9">
        <v>109339.43</v>
      </c>
      <c r="D8" s="5">
        <v>117254.14</v>
      </c>
      <c r="E8" s="9">
        <v>117254.14</v>
      </c>
      <c r="F8" s="5">
        <v>117635.8</v>
      </c>
      <c r="G8" s="5">
        <v>123323.21</v>
      </c>
      <c r="H8" s="5"/>
      <c r="I8" s="9">
        <v>117635.8</v>
      </c>
      <c r="J8" s="9">
        <v>117635.8</v>
      </c>
      <c r="K8" s="9">
        <v>117635.8</v>
      </c>
      <c r="L8" s="9">
        <v>117635.8</v>
      </c>
      <c r="M8" s="9">
        <v>117635.8</v>
      </c>
      <c r="N8" s="9">
        <v>117635.8</v>
      </c>
      <c r="O8" s="9">
        <v>117635.8</v>
      </c>
      <c r="P8" s="9">
        <v>117635.8</v>
      </c>
      <c r="Q8" s="9">
        <v>117635.8</v>
      </c>
      <c r="R8" s="9">
        <v>117635.8</v>
      </c>
      <c r="S8" s="9">
        <v>117635.8</v>
      </c>
      <c r="T8" s="9">
        <v>117635.8</v>
      </c>
      <c r="U8" s="9">
        <v>117635.8</v>
      </c>
    </row>
    <row r="9" spans="1:22">
      <c r="A9" s="2" t="s">
        <v>25</v>
      </c>
      <c r="B9" s="4">
        <v>247065.55</v>
      </c>
      <c r="C9" s="8">
        <v>247065.55</v>
      </c>
      <c r="D9" s="4">
        <v>260341.62</v>
      </c>
      <c r="E9" s="8">
        <v>260341.62</v>
      </c>
      <c r="F9" s="4">
        <v>261189.03</v>
      </c>
      <c r="G9" s="4">
        <v>273816.90000000002</v>
      </c>
      <c r="H9" s="4"/>
      <c r="I9" s="8">
        <v>261189.03</v>
      </c>
      <c r="J9" s="8">
        <v>261189.03</v>
      </c>
      <c r="K9" s="8">
        <v>261189.03</v>
      </c>
      <c r="L9" s="8">
        <v>261189.03</v>
      </c>
      <c r="M9" s="8">
        <v>261189.03</v>
      </c>
      <c r="N9" s="8">
        <v>261189.03</v>
      </c>
      <c r="O9" s="8">
        <v>261189.03</v>
      </c>
      <c r="P9" s="8">
        <v>261189.03</v>
      </c>
      <c r="Q9" s="8">
        <v>261189.03</v>
      </c>
      <c r="R9" s="8">
        <v>261189.03</v>
      </c>
      <c r="S9" s="8">
        <v>261189.03</v>
      </c>
      <c r="T9" s="8">
        <v>261189.03</v>
      </c>
      <c r="U9" s="8">
        <v>261189.03</v>
      </c>
    </row>
    <row r="10" spans="1:22">
      <c r="A10" s="2" t="s">
        <v>26</v>
      </c>
      <c r="B10" s="5">
        <v>1647.1</v>
      </c>
      <c r="C10" s="9">
        <v>1647.1</v>
      </c>
      <c r="D10" s="5">
        <v>1735.61</v>
      </c>
      <c r="E10" s="9">
        <v>1735.61</v>
      </c>
      <c r="F10" s="5">
        <v>1741.26</v>
      </c>
      <c r="G10" s="5">
        <v>1825.45</v>
      </c>
      <c r="H10" s="5"/>
      <c r="I10" s="9">
        <v>1741.26</v>
      </c>
      <c r="J10" s="9">
        <v>1741.26</v>
      </c>
      <c r="K10" s="9">
        <v>1741.26</v>
      </c>
      <c r="L10" s="9">
        <v>1741.26</v>
      </c>
      <c r="M10" s="9">
        <v>1741.26</v>
      </c>
      <c r="N10" s="9">
        <v>1741.26</v>
      </c>
      <c r="O10" s="9">
        <v>1741.26</v>
      </c>
      <c r="P10" s="9">
        <v>1741.26</v>
      </c>
      <c r="Q10" s="9">
        <v>1741.26</v>
      </c>
      <c r="R10" s="9">
        <v>1741.26</v>
      </c>
      <c r="S10" s="9">
        <v>1741.26</v>
      </c>
      <c r="T10" s="9">
        <v>1741.26</v>
      </c>
      <c r="U10" s="9">
        <v>1741.26</v>
      </c>
    </row>
    <row r="11" spans="1:22">
      <c r="A11" s="2" t="s">
        <v>27</v>
      </c>
      <c r="B11" s="4">
        <v>436821.82</v>
      </c>
      <c r="C11" s="8">
        <v>436821.82</v>
      </c>
      <c r="D11" s="4">
        <v>460294.44</v>
      </c>
      <c r="E11" s="8">
        <v>460294.44</v>
      </c>
      <c r="F11" s="4">
        <v>461792.7</v>
      </c>
      <c r="G11" s="4">
        <v>484119.28</v>
      </c>
      <c r="H11" s="4"/>
      <c r="I11" s="8">
        <v>461792.7</v>
      </c>
      <c r="J11" s="8">
        <v>461792.7</v>
      </c>
      <c r="K11" s="8">
        <v>461792.7</v>
      </c>
      <c r="L11" s="8">
        <v>461792.7</v>
      </c>
      <c r="M11" s="8">
        <v>461792.7</v>
      </c>
      <c r="N11" s="8">
        <v>461792.7</v>
      </c>
      <c r="O11" s="8">
        <v>461792.7</v>
      </c>
      <c r="P11" s="8">
        <v>461792.7</v>
      </c>
      <c r="Q11" s="8">
        <v>461792.7</v>
      </c>
      <c r="R11" s="8">
        <v>461792.7</v>
      </c>
      <c r="S11" s="8">
        <v>461792.7</v>
      </c>
      <c r="T11" s="8">
        <v>461792.7</v>
      </c>
      <c r="U11" s="8">
        <v>461792.7</v>
      </c>
    </row>
    <row r="12" spans="1:22">
      <c r="A12" s="2" t="s">
        <v>28</v>
      </c>
      <c r="B12" s="5">
        <v>129.55000000000001</v>
      </c>
      <c r="C12" s="9">
        <v>129.55000000000001</v>
      </c>
      <c r="D12" s="5">
        <v>136.51</v>
      </c>
      <c r="E12" s="9">
        <v>136.51</v>
      </c>
      <c r="F12" s="5">
        <v>136.94999999999999</v>
      </c>
      <c r="G12" s="5">
        <v>143.58000000000001</v>
      </c>
      <c r="H12" s="5"/>
      <c r="I12" s="9">
        <v>136.94999999999999</v>
      </c>
      <c r="J12" s="9">
        <v>136.94999999999999</v>
      </c>
      <c r="K12" s="9">
        <v>136.94999999999999</v>
      </c>
      <c r="L12" s="9">
        <v>136.94999999999999</v>
      </c>
      <c r="M12" s="9">
        <v>136.94999999999999</v>
      </c>
      <c r="N12" s="9">
        <v>136.94999999999999</v>
      </c>
      <c r="O12" s="9">
        <v>136.94999999999999</v>
      </c>
      <c r="P12" s="9">
        <v>136.94999999999999</v>
      </c>
      <c r="Q12" s="9">
        <v>136.94999999999999</v>
      </c>
      <c r="R12" s="9">
        <v>136.94999999999999</v>
      </c>
      <c r="S12" s="9">
        <v>136.94999999999999</v>
      </c>
      <c r="T12" s="9">
        <v>136.94999999999999</v>
      </c>
      <c r="U12" s="9">
        <v>136.94999999999999</v>
      </c>
    </row>
    <row r="13" spans="1:22">
      <c r="A13" s="2" t="s">
        <v>29</v>
      </c>
      <c r="B13" s="4">
        <v>22.65</v>
      </c>
      <c r="C13" s="8">
        <v>22.65</v>
      </c>
      <c r="D13" s="4">
        <v>23.87</v>
      </c>
      <c r="E13" s="8">
        <v>23.87</v>
      </c>
      <c r="F13" s="4">
        <v>23.95</v>
      </c>
      <c r="G13" s="4">
        <v>25.11</v>
      </c>
      <c r="H13" s="4"/>
      <c r="I13" s="8">
        <v>23.95</v>
      </c>
      <c r="J13" s="8">
        <v>23.95</v>
      </c>
      <c r="K13" s="8">
        <v>23.95</v>
      </c>
      <c r="L13" s="8">
        <v>23.95</v>
      </c>
      <c r="M13" s="8">
        <v>23.95</v>
      </c>
      <c r="N13" s="8">
        <v>23.95</v>
      </c>
      <c r="O13" s="8">
        <v>23.95</v>
      </c>
      <c r="P13" s="8">
        <v>23.95</v>
      </c>
      <c r="Q13" s="8">
        <v>23.95</v>
      </c>
      <c r="R13" s="8">
        <v>23.95</v>
      </c>
      <c r="S13" s="8">
        <v>23.95</v>
      </c>
      <c r="T13" s="8">
        <v>23.95</v>
      </c>
      <c r="U13" s="8">
        <v>23.95</v>
      </c>
    </row>
    <row r="14" spans="1:22">
      <c r="A14" s="2" t="s">
        <v>30</v>
      </c>
      <c r="B14" s="6">
        <v>0.75</v>
      </c>
      <c r="C14" s="6"/>
      <c r="D14" s="6">
        <v>0.5</v>
      </c>
      <c r="E14" s="6"/>
      <c r="F14" s="6">
        <v>0.25</v>
      </c>
      <c r="G14" s="6">
        <v>0.25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2">
      <c r="A15" s="2" t="s">
        <v>31</v>
      </c>
      <c r="B15" s="7">
        <v>-0.01</v>
      </c>
      <c r="C15" s="7"/>
      <c r="D15" s="7">
        <v>-0.02</v>
      </c>
      <c r="E15" s="7"/>
      <c r="F15" s="7">
        <v>-0.03</v>
      </c>
      <c r="G15" s="7">
        <v>-0.03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>
      <c r="A16" s="2" t="s">
        <v>32</v>
      </c>
      <c r="B16" s="6">
        <v>0.01</v>
      </c>
      <c r="C16" s="6"/>
      <c r="D16" s="6">
        <v>0.02</v>
      </c>
      <c r="E16" s="6"/>
      <c r="F16" s="6">
        <v>0.03</v>
      </c>
      <c r="G16" s="6">
        <v>0.03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2" t="s">
        <v>33</v>
      </c>
      <c r="B17" s="7"/>
      <c r="C17" s="7"/>
      <c r="D17" s="7">
        <v>5.5500000000000001E-2</v>
      </c>
      <c r="E17" s="15">
        <v>5.5500000000000001E-2</v>
      </c>
      <c r="F17" s="7">
        <v>6.2799999999999995E-2</v>
      </c>
      <c r="G17" s="7">
        <v>0.1138</v>
      </c>
      <c r="H17" s="7"/>
      <c r="I17" s="15">
        <v>6.2799999999999995E-2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2" t="s">
        <v>34</v>
      </c>
      <c r="B18" s="5">
        <v>100.03</v>
      </c>
      <c r="C18" s="5">
        <v>100.03</v>
      </c>
      <c r="D18" s="5">
        <v>105.4</v>
      </c>
      <c r="E18" s="9">
        <v>105.4</v>
      </c>
      <c r="F18" s="5">
        <v>53.37</v>
      </c>
      <c r="G18" s="5">
        <v>55.93</v>
      </c>
      <c r="H18" s="5"/>
      <c r="I18" s="9">
        <v>53.37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>
      <c r="A19" s="2" t="s">
        <v>35</v>
      </c>
      <c r="B19" s="4">
        <v>747.86</v>
      </c>
      <c r="C19" s="4">
        <v>680.23</v>
      </c>
      <c r="D19" s="4">
        <v>795.31</v>
      </c>
      <c r="E19" s="8">
        <v>795.31</v>
      </c>
      <c r="F19" s="4">
        <v>799.93</v>
      </c>
      <c r="G19" s="4">
        <v>840.79</v>
      </c>
      <c r="H19" s="4"/>
      <c r="I19" s="8">
        <v>799.93</v>
      </c>
      <c r="J19" s="8">
        <v>799.93</v>
      </c>
      <c r="K19" s="8">
        <v>799.93</v>
      </c>
      <c r="L19" s="8">
        <v>799.93</v>
      </c>
      <c r="M19" s="8">
        <v>799.93</v>
      </c>
      <c r="N19" s="8">
        <v>799.93</v>
      </c>
      <c r="O19" s="8">
        <v>799.93</v>
      </c>
      <c r="P19" s="8">
        <v>799.93</v>
      </c>
      <c r="Q19" s="8">
        <v>799.93</v>
      </c>
      <c r="R19" s="8">
        <v>799.93</v>
      </c>
      <c r="S19" s="8">
        <v>799.93</v>
      </c>
      <c r="T19" s="8">
        <v>799.93</v>
      </c>
      <c r="U19" s="8">
        <v>799.93</v>
      </c>
    </row>
    <row r="20" spans="1:21">
      <c r="A20" s="2" t="s">
        <v>36</v>
      </c>
      <c r="B20" s="5">
        <v>38119.83</v>
      </c>
      <c r="C20" s="9">
        <v>38119.83</v>
      </c>
      <c r="D20" s="5">
        <v>40168.199999999997</v>
      </c>
      <c r="E20" s="9">
        <v>40168.199999999997</v>
      </c>
      <c r="F20" s="5">
        <v>40298.949999999997</v>
      </c>
      <c r="G20" s="5">
        <v>42247.31</v>
      </c>
      <c r="H20" s="5"/>
      <c r="I20" s="9">
        <v>40298.949999999997</v>
      </c>
      <c r="J20" s="9">
        <v>40298.949999999997</v>
      </c>
      <c r="K20" s="9">
        <v>40298.949999999997</v>
      </c>
      <c r="L20" s="9">
        <v>40298.949999999997</v>
      </c>
      <c r="M20" s="9">
        <v>40298.949999999997</v>
      </c>
      <c r="N20" s="9">
        <v>40298.949999999997</v>
      </c>
      <c r="O20" s="9">
        <v>40298.949999999997</v>
      </c>
      <c r="P20" s="9">
        <v>40298.949999999997</v>
      </c>
      <c r="Q20" s="9">
        <v>40298.949999999997</v>
      </c>
      <c r="R20" s="9">
        <v>40298.949999999997</v>
      </c>
      <c r="S20" s="9">
        <v>40298.949999999997</v>
      </c>
      <c r="T20" s="9">
        <v>40298.949999999997</v>
      </c>
      <c r="U20" s="9">
        <v>40298.949999999997</v>
      </c>
    </row>
    <row r="21" spans="1:21">
      <c r="A21" s="2" t="s">
        <v>37</v>
      </c>
      <c r="B21" s="4">
        <v>682.96</v>
      </c>
      <c r="C21" s="8">
        <v>682.96</v>
      </c>
      <c r="D21" s="4">
        <v>719.66</v>
      </c>
      <c r="E21" s="8">
        <v>719.66</v>
      </c>
      <c r="F21" s="4">
        <v>722</v>
      </c>
      <c r="G21" s="4">
        <v>756.91</v>
      </c>
      <c r="H21" s="4"/>
      <c r="I21" s="8">
        <v>722</v>
      </c>
      <c r="J21" s="8">
        <v>722</v>
      </c>
      <c r="K21" s="8">
        <v>722</v>
      </c>
      <c r="L21" s="8">
        <v>722</v>
      </c>
      <c r="M21" s="8">
        <v>722</v>
      </c>
      <c r="N21" s="8">
        <v>722</v>
      </c>
      <c r="O21" s="8">
        <v>722</v>
      </c>
      <c r="P21" s="8">
        <v>722</v>
      </c>
      <c r="Q21" s="8">
        <v>722</v>
      </c>
      <c r="R21" s="8">
        <v>722</v>
      </c>
      <c r="S21" s="8">
        <v>722</v>
      </c>
      <c r="T21" s="8">
        <v>722</v>
      </c>
      <c r="U21" s="8">
        <v>722</v>
      </c>
    </row>
    <row r="22" spans="1:21">
      <c r="A22" s="2" t="s">
        <v>38</v>
      </c>
      <c r="B22" s="5">
        <v>19322.73</v>
      </c>
      <c r="C22" s="9">
        <v>19322.73</v>
      </c>
      <c r="D22" s="5">
        <v>20361.04</v>
      </c>
      <c r="E22" s="9">
        <v>20361.04</v>
      </c>
      <c r="F22" s="5">
        <v>20427.32</v>
      </c>
      <c r="G22" s="5">
        <v>21414.93</v>
      </c>
      <c r="H22" s="5"/>
      <c r="I22" s="9">
        <v>20427.32</v>
      </c>
      <c r="J22" s="9">
        <v>20427.32</v>
      </c>
      <c r="K22" s="9">
        <v>20427.32</v>
      </c>
      <c r="L22" s="9">
        <v>20427.32</v>
      </c>
      <c r="M22" s="9">
        <v>20427.32</v>
      </c>
      <c r="N22" s="9">
        <v>20427.32</v>
      </c>
      <c r="O22" s="9">
        <v>20427.32</v>
      </c>
      <c r="P22" s="9">
        <v>20427.32</v>
      </c>
      <c r="Q22" s="9">
        <v>20427.32</v>
      </c>
      <c r="R22" s="9">
        <v>20427.32</v>
      </c>
      <c r="S22" s="9">
        <v>20427.32</v>
      </c>
      <c r="T22" s="9">
        <v>20427.32</v>
      </c>
      <c r="U22" s="9">
        <v>20427.32</v>
      </c>
    </row>
    <row r="23" spans="1:21" hidden="1">
      <c r="A23" s="2" t="s">
        <v>39</v>
      </c>
      <c r="B23" s="4">
        <v>543.25</v>
      </c>
      <c r="C23" s="8">
        <v>543.25</v>
      </c>
      <c r="D23" s="4">
        <v>418.6</v>
      </c>
      <c r="E23" s="4">
        <v>162.46</v>
      </c>
      <c r="F23" s="4">
        <v>325.75</v>
      </c>
      <c r="G23" s="4"/>
      <c r="H23" s="17" t="s">
        <v>299</v>
      </c>
      <c r="I23" s="8">
        <v>325.75</v>
      </c>
      <c r="J23" s="8">
        <v>325.75</v>
      </c>
      <c r="K23" s="8">
        <v>325.75</v>
      </c>
      <c r="L23" s="8">
        <v>325.75</v>
      </c>
      <c r="M23" s="8">
        <v>325.75</v>
      </c>
      <c r="N23" s="8">
        <v>325.75</v>
      </c>
      <c r="O23" s="8">
        <v>325.75</v>
      </c>
      <c r="P23" s="8">
        <v>325.75</v>
      </c>
      <c r="Q23" s="8">
        <v>325.75</v>
      </c>
      <c r="R23" s="8">
        <v>325.75</v>
      </c>
      <c r="S23" s="8">
        <v>325.75</v>
      </c>
      <c r="T23" s="8">
        <v>325.75</v>
      </c>
      <c r="U23" s="8">
        <v>325.75</v>
      </c>
    </row>
    <row r="24" spans="1:21" hidden="1">
      <c r="A24" s="2" t="s">
        <v>40</v>
      </c>
      <c r="B24" s="5">
        <v>18071.7</v>
      </c>
      <c r="C24" s="9">
        <v>18071.7</v>
      </c>
      <c r="D24" s="5">
        <v>13800.72</v>
      </c>
      <c r="E24" s="5">
        <v>5356.05</v>
      </c>
      <c r="F24" s="5">
        <v>10739.57</v>
      </c>
      <c r="G24" s="5"/>
      <c r="H24" s="5" t="str">
        <f>H23</f>
        <v>Aparte publicatie</v>
      </c>
      <c r="I24" s="9">
        <v>10739.57</v>
      </c>
      <c r="J24" s="9">
        <v>10739.57</v>
      </c>
      <c r="K24" s="9">
        <v>10739.57</v>
      </c>
      <c r="L24" s="9">
        <v>10739.57</v>
      </c>
      <c r="M24" s="9">
        <v>10739.57</v>
      </c>
      <c r="N24" s="9">
        <v>10739.57</v>
      </c>
      <c r="O24" s="9">
        <v>10739.57</v>
      </c>
      <c r="P24" s="9">
        <v>10739.57</v>
      </c>
      <c r="Q24" s="9">
        <v>10739.57</v>
      </c>
      <c r="R24" s="9">
        <v>10739.57</v>
      </c>
      <c r="S24" s="9">
        <v>10739.57</v>
      </c>
      <c r="T24" s="9">
        <v>10739.57</v>
      </c>
      <c r="U24" s="9">
        <v>10739.57</v>
      </c>
    </row>
    <row r="25" spans="1:21" hidden="1">
      <c r="A25" s="2" t="s">
        <v>41</v>
      </c>
      <c r="B25" s="4">
        <v>125.07</v>
      </c>
      <c r="C25" s="8">
        <v>125.07</v>
      </c>
      <c r="D25" s="4">
        <v>95.18</v>
      </c>
      <c r="E25" s="4">
        <v>36.94</v>
      </c>
      <c r="F25" s="4">
        <v>71.599999999999994</v>
      </c>
      <c r="G25" s="4"/>
      <c r="H25" s="4" t="str">
        <f>H24</f>
        <v>Aparte publicatie</v>
      </c>
      <c r="I25" s="8">
        <v>71.599999999999994</v>
      </c>
      <c r="J25" s="8">
        <v>71.599999999999994</v>
      </c>
      <c r="K25" s="8">
        <v>71.599999999999994</v>
      </c>
      <c r="L25" s="8">
        <v>71.599999999999994</v>
      </c>
      <c r="M25" s="8">
        <v>71.599999999999994</v>
      </c>
      <c r="N25" s="8">
        <v>71.599999999999994</v>
      </c>
      <c r="O25" s="8">
        <v>71.599999999999994</v>
      </c>
      <c r="P25" s="8">
        <v>71.599999999999994</v>
      </c>
      <c r="Q25" s="8">
        <v>71.599999999999994</v>
      </c>
      <c r="R25" s="8">
        <v>71.599999999999994</v>
      </c>
      <c r="S25" s="8">
        <v>71.599999999999994</v>
      </c>
      <c r="T25" s="8">
        <v>71.599999999999994</v>
      </c>
      <c r="U25" s="8">
        <v>71.599999999999994</v>
      </c>
    </row>
    <row r="26" spans="1:21" hidden="1">
      <c r="A26" s="2" t="s">
        <v>42</v>
      </c>
      <c r="B26" s="5">
        <v>500</v>
      </c>
      <c r="C26" s="9">
        <v>500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idden="1">
      <c r="A27" s="2" t="s">
        <v>43</v>
      </c>
      <c r="B27" s="4">
        <v>463.78</v>
      </c>
      <c r="C27" s="8">
        <v>463.78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idden="1">
      <c r="A28" s="2" t="s">
        <v>44</v>
      </c>
      <c r="B28" s="5">
        <v>5923.9</v>
      </c>
      <c r="C28" s="9">
        <v>5923.9</v>
      </c>
      <c r="D28" s="9">
        <v>5923.9</v>
      </c>
      <c r="E28" s="9">
        <v>5923.9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idden="1">
      <c r="A29" s="2" t="s">
        <v>45</v>
      </c>
      <c r="B29" s="4">
        <v>82402.990000000005</v>
      </c>
      <c r="C29" s="8">
        <v>82402.990000000005</v>
      </c>
      <c r="D29" s="8">
        <v>82402.990000000005</v>
      </c>
      <c r="E29" s="8">
        <v>82402.990000000005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idden="1">
      <c r="A30" s="2" t="s">
        <v>46</v>
      </c>
      <c r="B30" s="5">
        <v>100768.62</v>
      </c>
      <c r="C30" s="9">
        <v>100768.62</v>
      </c>
      <c r="D30" s="9">
        <v>100768.62</v>
      </c>
      <c r="E30" s="9">
        <v>100768.62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idden="1">
      <c r="A31" s="2" t="s">
        <v>47</v>
      </c>
      <c r="B31" s="4">
        <v>122.43</v>
      </c>
      <c r="C31" s="8">
        <v>122.43</v>
      </c>
      <c r="D31" s="8">
        <v>122.43</v>
      </c>
      <c r="E31" s="8">
        <v>122.43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idden="1">
      <c r="A32" s="2" t="s">
        <v>48</v>
      </c>
      <c r="B32" s="5">
        <v>22.35</v>
      </c>
      <c r="C32" s="9">
        <v>22.35</v>
      </c>
      <c r="D32" s="9">
        <v>22.35</v>
      </c>
      <c r="E32" s="9">
        <v>22.35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idden="1">
      <c r="A33" s="2" t="s">
        <v>49</v>
      </c>
      <c r="B33" s="4">
        <v>231429.01</v>
      </c>
      <c r="C33" s="8">
        <v>231429.01</v>
      </c>
      <c r="D33" s="8">
        <v>231429.01</v>
      </c>
      <c r="E33" s="8">
        <v>231429.01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idden="1">
      <c r="A34" s="2" t="s">
        <v>50</v>
      </c>
      <c r="B34" s="5">
        <v>1599.86</v>
      </c>
      <c r="C34" s="9">
        <v>1599.86</v>
      </c>
      <c r="D34" s="9">
        <v>1599.86</v>
      </c>
      <c r="E34" s="9">
        <v>1599.86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idden="1">
      <c r="A35" s="2" t="s">
        <v>51</v>
      </c>
      <c r="B35" s="4">
        <v>413284.81</v>
      </c>
      <c r="C35" s="8">
        <v>413284.81</v>
      </c>
      <c r="D35" s="8">
        <v>413284.81</v>
      </c>
      <c r="E35" s="8">
        <v>413284.81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idden="1">
      <c r="A36" s="2" t="s">
        <v>52</v>
      </c>
      <c r="B36" s="5">
        <v>18658.87</v>
      </c>
      <c r="C36" s="9">
        <v>18658.87</v>
      </c>
      <c r="D36" s="9">
        <v>18658.87</v>
      </c>
      <c r="E36" s="9">
        <v>18658.87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idden="1">
      <c r="A37" s="2" t="s">
        <v>53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idden="1">
      <c r="A38" s="2" t="s">
        <v>54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idden="1">
      <c r="A39" s="2" t="s">
        <v>55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idden="1">
      <c r="A40" s="2" t="s">
        <v>56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idden="1">
      <c r="A41" s="2" t="s">
        <v>57</v>
      </c>
      <c r="B41" s="4">
        <v>2407.2199999999998</v>
      </c>
      <c r="C41" s="8">
        <v>2407.2199999999998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idden="1">
      <c r="A42" s="2" t="s">
        <v>58</v>
      </c>
      <c r="B42" s="5">
        <v>64.959999999999994</v>
      </c>
      <c r="C42" s="9">
        <v>64.959999999999994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idden="1">
      <c r="A43" s="2" t="s">
        <v>59</v>
      </c>
      <c r="B43" s="4">
        <v>1674.94</v>
      </c>
      <c r="C43" s="8">
        <v>1674.94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idden="1">
      <c r="A44" s="2" t="s">
        <v>60</v>
      </c>
      <c r="B44" s="5">
        <v>45.2</v>
      </c>
      <c r="C44" s="9">
        <v>45.2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idden="1">
      <c r="A45" s="2" t="s">
        <v>61</v>
      </c>
      <c r="B45" s="4">
        <v>21850.63</v>
      </c>
      <c r="C45" s="8">
        <v>21850.63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idden="1">
      <c r="A46" s="2" t="s">
        <v>62</v>
      </c>
      <c r="B46" s="5">
        <v>40216.26</v>
      </c>
      <c r="C46" s="9">
        <v>40216.26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idden="1">
      <c r="A47" s="2" t="s">
        <v>63</v>
      </c>
      <c r="B47" s="4">
        <v>2939.73</v>
      </c>
      <c r="C47" s="8">
        <v>2939.73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idden="1">
      <c r="A48" s="2" t="s">
        <v>64</v>
      </c>
      <c r="B48" s="5">
        <v>130790.32</v>
      </c>
      <c r="C48" s="9">
        <v>130790.32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idden="1">
      <c r="A49" s="2" t="s">
        <v>65</v>
      </c>
      <c r="B49" s="4">
        <v>87015.82</v>
      </c>
      <c r="C49" s="8">
        <v>87015.82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idden="1">
      <c r="A50" s="2" t="s">
        <v>66</v>
      </c>
      <c r="B50" s="5">
        <v>2348.11</v>
      </c>
      <c r="C50" s="9">
        <v>2348.11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idden="1">
      <c r="A51" s="2" t="s">
        <v>67</v>
      </c>
      <c r="B51" s="4">
        <v>602.82000000000005</v>
      </c>
      <c r="C51" s="8">
        <v>602.82000000000005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idden="1">
      <c r="A52" s="2" t="s">
        <v>68</v>
      </c>
      <c r="B52" s="5">
        <v>16.27</v>
      </c>
      <c r="C52" s="9">
        <v>16.27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idden="1">
      <c r="A53" s="2" t="s">
        <v>69</v>
      </c>
      <c r="B53" s="4">
        <v>22386.23</v>
      </c>
      <c r="C53" s="8">
        <v>22386.23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idden="1">
      <c r="A54" s="2" t="s">
        <v>70</v>
      </c>
      <c r="B54" s="5">
        <v>788.07</v>
      </c>
      <c r="C54" s="9">
        <v>788.07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idden="1">
      <c r="A55" s="2" t="s">
        <v>71</v>
      </c>
      <c r="B55" s="4">
        <v>51610.18</v>
      </c>
      <c r="C55" s="8">
        <v>51610.18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idden="1">
      <c r="A56" s="2" t="s">
        <v>72</v>
      </c>
      <c r="B56" s="5">
        <v>355.97</v>
      </c>
      <c r="C56" s="9">
        <v>355.97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idden="1">
      <c r="A57" s="2" t="s">
        <v>73</v>
      </c>
      <c r="B57" s="4">
        <v>7233</v>
      </c>
      <c r="C57" s="8">
        <v>7233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idden="1">
      <c r="A58" s="2" t="s">
        <v>74</v>
      </c>
      <c r="B58" s="5">
        <v>268.52</v>
      </c>
      <c r="C58" s="9">
        <v>268.52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idden="1">
      <c r="A59" s="2" t="s">
        <v>75</v>
      </c>
      <c r="B59" s="8">
        <v>14776.63</v>
      </c>
      <c r="C59" s="8">
        <v>14776.63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idden="1">
      <c r="A60" s="2" t="s">
        <v>76</v>
      </c>
      <c r="B60" s="9">
        <v>357.77</v>
      </c>
      <c r="C60" s="9">
        <v>357.77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idden="1">
      <c r="A61" s="2" t="s">
        <v>77</v>
      </c>
      <c r="B61" s="8">
        <v>27386</v>
      </c>
      <c r="C61" s="8">
        <v>27386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idden="1">
      <c r="A62" s="2" t="s">
        <v>78</v>
      </c>
      <c r="B62" s="9">
        <v>35454</v>
      </c>
      <c r="C62" s="9">
        <v>35454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idden="1">
      <c r="A63" s="2" t="s">
        <v>79</v>
      </c>
      <c r="B63" s="8">
        <v>45875</v>
      </c>
      <c r="C63" s="8">
        <v>45875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idden="1">
      <c r="A64" s="2" t="s">
        <v>80</v>
      </c>
      <c r="B64" s="9">
        <v>54951</v>
      </c>
      <c r="C64" s="9">
        <v>54951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idden="1">
      <c r="A65" s="2" t="s">
        <v>81</v>
      </c>
      <c r="B65" s="8">
        <v>61001</v>
      </c>
      <c r="C65" s="8">
        <v>61001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idden="1">
      <c r="A66" s="2" t="s">
        <v>82</v>
      </c>
      <c r="B66" s="9">
        <v>7059</v>
      </c>
      <c r="C66" s="9">
        <v>7059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idden="1">
      <c r="A67" s="2" t="s">
        <v>83</v>
      </c>
      <c r="B67" s="8">
        <v>2689</v>
      </c>
      <c r="C67" s="8">
        <v>2689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idden="1">
      <c r="A68" s="2" t="s">
        <v>84</v>
      </c>
      <c r="B68" s="9">
        <v>122.43</v>
      </c>
      <c r="C68" s="9">
        <v>122.43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idden="1">
      <c r="A69" s="2" t="s">
        <v>85</v>
      </c>
      <c r="B69" s="8">
        <v>21.93</v>
      </c>
      <c r="C69" s="8">
        <v>21.93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idden="1">
      <c r="A70" s="2" t="s">
        <v>86</v>
      </c>
      <c r="B70" s="10">
        <v>0.03</v>
      </c>
      <c r="C70" s="10">
        <v>0.03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idden="1">
      <c r="A71" s="2" t="s">
        <v>87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idden="1">
      <c r="A72" s="2" t="s">
        <v>88</v>
      </c>
      <c r="B72" s="6">
        <v>0</v>
      </c>
      <c r="C72" s="10">
        <v>0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idden="1">
      <c r="A73" s="2" t="s">
        <v>89</v>
      </c>
      <c r="B73" s="7">
        <v>0</v>
      </c>
      <c r="C73" s="15">
        <v>0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idden="1">
      <c r="A74" s="2" t="s">
        <v>90</v>
      </c>
      <c r="B74" s="6">
        <v>0</v>
      </c>
      <c r="C74" s="10">
        <v>0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idden="1">
      <c r="A75" s="2" t="s">
        <v>91</v>
      </c>
      <c r="B75" s="4">
        <v>18048.830000000002</v>
      </c>
      <c r="C75" s="8">
        <v>18048.830000000002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idden="1">
      <c r="A76" s="2" t="s">
        <v>92</v>
      </c>
      <c r="B76" s="5">
        <v>27073.45</v>
      </c>
      <c r="C76" s="9">
        <v>27073.45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idden="1">
      <c r="A77" s="2" t="s">
        <v>93</v>
      </c>
      <c r="B77" s="4">
        <v>36098.07</v>
      </c>
      <c r="C77" s="8">
        <v>36098.07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idden="1">
      <c r="A78" s="2" t="s">
        <v>94</v>
      </c>
      <c r="B78" s="5">
        <v>45130.67</v>
      </c>
      <c r="C78" s="9">
        <v>45130.67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idden="1">
      <c r="A79" s="2" t="s">
        <v>95</v>
      </c>
      <c r="B79" s="4">
        <v>54155.29</v>
      </c>
      <c r="C79" s="8">
        <v>54155.29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idden="1">
      <c r="A80" s="2" t="s">
        <v>96</v>
      </c>
      <c r="B80" s="5">
        <v>63179.9</v>
      </c>
      <c r="C80" s="9">
        <v>63179.9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idden="1">
      <c r="A81" s="2" t="s">
        <v>97</v>
      </c>
      <c r="B81" s="4">
        <v>72204.509999999995</v>
      </c>
      <c r="C81" s="8">
        <v>72204.509999999995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idden="1">
      <c r="A82" s="2" t="s">
        <v>98</v>
      </c>
      <c r="B82" s="5">
        <v>81228.740000000005</v>
      </c>
      <c r="C82" s="9">
        <v>81228.740000000005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idden="1">
      <c r="A83" s="2" t="s">
        <v>99</v>
      </c>
      <c r="B83" s="4">
        <v>90253.35</v>
      </c>
      <c r="C83" s="8">
        <v>90253.35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idden="1">
      <c r="A84" s="2" t="s">
        <v>100</v>
      </c>
      <c r="B84" s="5">
        <v>99277.96</v>
      </c>
      <c r="C84" s="9">
        <v>99277.96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idden="1">
      <c r="A85" s="2" t="s">
        <v>101</v>
      </c>
      <c r="B85" s="4">
        <v>108302.19</v>
      </c>
      <c r="C85" s="8">
        <v>108302.19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idden="1">
      <c r="A86" s="2" t="s">
        <v>102</v>
      </c>
      <c r="B86" s="5">
        <v>117326.81</v>
      </c>
      <c r="C86" s="9">
        <v>117326.81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idden="1">
      <c r="A87" s="2" t="s">
        <v>103</v>
      </c>
      <c r="B87" s="4">
        <v>126351.42</v>
      </c>
      <c r="C87" s="8">
        <v>126351.42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idden="1">
      <c r="A88" s="2" t="s">
        <v>104</v>
      </c>
      <c r="B88" s="5">
        <v>135384.01999999999</v>
      </c>
      <c r="C88" s="9">
        <v>135384.01999999999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idden="1">
      <c r="A89" s="2" t="s">
        <v>105</v>
      </c>
      <c r="B89" s="4">
        <v>144408.64000000001</v>
      </c>
      <c r="C89" s="8">
        <v>144408.64000000001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idden="1">
      <c r="A90" s="2" t="s">
        <v>106</v>
      </c>
      <c r="B90" s="5">
        <v>153433.25</v>
      </c>
      <c r="C90" s="9">
        <v>153433.25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idden="1">
      <c r="A91" s="2" t="s">
        <v>107</v>
      </c>
      <c r="B91" s="4">
        <v>162457.87</v>
      </c>
      <c r="C91" s="8">
        <v>162457.87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idden="1">
      <c r="A92" s="2" t="s">
        <v>108</v>
      </c>
      <c r="B92" s="5">
        <v>171482.09</v>
      </c>
      <c r="C92" s="9">
        <v>171482.09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idden="1">
      <c r="A93" s="2" t="s">
        <v>109</v>
      </c>
      <c r="B93" s="4">
        <v>9024.6200000000008</v>
      </c>
      <c r="C93" s="8">
        <v>9024.6200000000008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idden="1">
      <c r="A94" s="2" t="s">
        <v>110</v>
      </c>
      <c r="B94" s="5">
        <v>472.62</v>
      </c>
      <c r="C94" s="9">
        <v>472.62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idden="1">
      <c r="A95" s="2" t="s">
        <v>111</v>
      </c>
      <c r="B95" s="4">
        <v>708.93</v>
      </c>
      <c r="C95" s="8">
        <v>708.93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idden="1">
      <c r="A96" s="2" t="s">
        <v>112</v>
      </c>
      <c r="B96" s="5">
        <v>945.24</v>
      </c>
      <c r="C96" s="9">
        <v>945.24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idden="1">
      <c r="A97" s="2" t="s">
        <v>113</v>
      </c>
      <c r="B97" s="4">
        <v>1181.76</v>
      </c>
      <c r="C97" s="8">
        <v>1181.76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idden="1">
      <c r="A98" s="2" t="s">
        <v>114</v>
      </c>
      <c r="B98" s="5">
        <v>1418.07</v>
      </c>
      <c r="C98" s="9">
        <v>1418.07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idden="1">
      <c r="A99" s="2" t="s">
        <v>115</v>
      </c>
      <c r="B99" s="4">
        <v>1654.38</v>
      </c>
      <c r="C99" s="8">
        <v>1654.38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idden="1">
      <c r="A100" s="2" t="s">
        <v>116</v>
      </c>
      <c r="B100" s="5">
        <v>1890.69</v>
      </c>
      <c r="C100" s="9">
        <v>1890.69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idden="1">
      <c r="A101" s="2" t="s">
        <v>117</v>
      </c>
      <c r="B101" s="4">
        <v>2127</v>
      </c>
      <c r="C101" s="8">
        <v>2127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idden="1">
      <c r="A102" s="2" t="s">
        <v>118</v>
      </c>
      <c r="B102" s="5">
        <v>2363.31</v>
      </c>
      <c r="C102" s="9">
        <v>2363.31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idden="1">
      <c r="A103" s="2" t="s">
        <v>119</v>
      </c>
      <c r="B103" s="4">
        <v>2599.61</v>
      </c>
      <c r="C103" s="8">
        <v>2599.61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idden="1">
      <c r="A104" s="2" t="s">
        <v>120</v>
      </c>
      <c r="B104" s="5">
        <v>2835.92</v>
      </c>
      <c r="C104" s="9">
        <v>2835.92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idden="1">
      <c r="A105" s="2" t="s">
        <v>121</v>
      </c>
      <c r="B105" s="4">
        <v>3072.23</v>
      </c>
      <c r="C105" s="8">
        <v>3072.23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idden="1">
      <c r="A106" s="2" t="s">
        <v>122</v>
      </c>
      <c r="B106" s="5">
        <v>3308.54</v>
      </c>
      <c r="C106" s="9">
        <v>3308.54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idden="1">
      <c r="A107" s="2" t="s">
        <v>123</v>
      </c>
      <c r="B107" s="4">
        <v>3545.07</v>
      </c>
      <c r="C107" s="8">
        <v>3545.07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idden="1">
      <c r="A108" s="2" t="s">
        <v>124</v>
      </c>
      <c r="B108" s="5">
        <v>3781.38</v>
      </c>
      <c r="C108" s="9">
        <v>3781.38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idden="1">
      <c r="A109" s="2" t="s">
        <v>125</v>
      </c>
      <c r="B109" s="4">
        <v>4017.69</v>
      </c>
      <c r="C109" s="8">
        <v>4017.69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idden="1">
      <c r="A110" s="2" t="s">
        <v>126</v>
      </c>
      <c r="B110" s="5">
        <v>4253.99</v>
      </c>
      <c r="C110" s="9">
        <v>4253.99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idden="1">
      <c r="A111" s="2" t="s">
        <v>127</v>
      </c>
      <c r="B111" s="4">
        <v>4490.3</v>
      </c>
      <c r="C111" s="8">
        <v>4490.3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idden="1">
      <c r="A112" s="2" t="s">
        <v>128</v>
      </c>
      <c r="B112" s="5">
        <v>236.31</v>
      </c>
      <c r="C112" s="9">
        <v>236.31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idden="1">
      <c r="A113" s="2" t="s">
        <v>129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idden="1">
      <c r="A114" s="2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idden="1">
      <c r="A115" s="2" t="s">
        <v>131</v>
      </c>
      <c r="B115" s="12">
        <v>200</v>
      </c>
      <c r="C115" s="12">
        <v>200</v>
      </c>
      <c r="D115" s="12">
        <v>200</v>
      </c>
      <c r="E115" s="12">
        <v>200</v>
      </c>
      <c r="F115" s="12">
        <v>200</v>
      </c>
      <c r="G115" s="12"/>
      <c r="H115" s="12"/>
      <c r="I115" s="12">
        <v>200</v>
      </c>
      <c r="J115" s="12">
        <v>200</v>
      </c>
      <c r="K115" s="12">
        <v>200</v>
      </c>
      <c r="L115" s="12">
        <v>200</v>
      </c>
      <c r="M115" s="12">
        <v>200</v>
      </c>
      <c r="N115" s="12">
        <v>200</v>
      </c>
      <c r="O115" s="12">
        <v>200</v>
      </c>
      <c r="P115" s="12">
        <v>200</v>
      </c>
      <c r="Q115" s="12">
        <v>200</v>
      </c>
      <c r="R115" s="12">
        <v>200</v>
      </c>
      <c r="S115" s="12">
        <v>200</v>
      </c>
      <c r="T115" s="12">
        <v>200</v>
      </c>
      <c r="U115" s="12">
        <v>200</v>
      </c>
    </row>
    <row r="116" spans="1:21" hidden="1">
      <c r="A116" s="2" t="s">
        <v>132</v>
      </c>
      <c r="B116" s="13">
        <v>25</v>
      </c>
      <c r="C116" s="13">
        <v>25</v>
      </c>
      <c r="D116" s="13">
        <v>25</v>
      </c>
      <c r="E116" s="13">
        <v>25</v>
      </c>
      <c r="F116" s="13">
        <v>25</v>
      </c>
      <c r="G116" s="13"/>
      <c r="H116" s="13"/>
      <c r="I116" s="13">
        <v>25</v>
      </c>
      <c r="J116" s="13">
        <v>25</v>
      </c>
      <c r="K116" s="13">
        <v>25</v>
      </c>
      <c r="L116" s="13">
        <v>25</v>
      </c>
      <c r="M116" s="13">
        <v>25</v>
      </c>
      <c r="N116" s="13">
        <v>25</v>
      </c>
      <c r="O116" s="13">
        <v>25</v>
      </c>
      <c r="P116" s="13">
        <v>25</v>
      </c>
      <c r="Q116" s="13">
        <v>25</v>
      </c>
      <c r="R116" s="13">
        <v>25</v>
      </c>
      <c r="S116" s="13">
        <v>25</v>
      </c>
      <c r="T116" s="13">
        <v>25</v>
      </c>
      <c r="U116" s="13">
        <v>25</v>
      </c>
    </row>
    <row r="117" spans="1:21" hidden="1">
      <c r="A117" s="2" t="s">
        <v>133</v>
      </c>
      <c r="B117" s="12">
        <v>100</v>
      </c>
      <c r="C117" s="12">
        <v>100</v>
      </c>
      <c r="D117" s="12">
        <v>100</v>
      </c>
      <c r="E117" s="12">
        <v>100</v>
      </c>
      <c r="F117" s="12">
        <v>100</v>
      </c>
      <c r="G117" s="12"/>
      <c r="H117" s="12"/>
      <c r="I117" s="12">
        <v>100</v>
      </c>
      <c r="J117" s="12">
        <v>100</v>
      </c>
      <c r="K117" s="12">
        <v>100</v>
      </c>
      <c r="L117" s="12">
        <v>100</v>
      </c>
      <c r="M117" s="12">
        <v>100</v>
      </c>
      <c r="N117" s="12">
        <v>100</v>
      </c>
      <c r="O117" s="12">
        <v>100</v>
      </c>
      <c r="P117" s="12">
        <v>100</v>
      </c>
      <c r="Q117" s="12">
        <v>100</v>
      </c>
      <c r="R117" s="12">
        <v>100</v>
      </c>
      <c r="S117" s="12">
        <v>100</v>
      </c>
      <c r="T117" s="12">
        <v>100</v>
      </c>
      <c r="U117" s="12">
        <v>100</v>
      </c>
    </row>
    <row r="118" spans="1:21" hidden="1">
      <c r="A118" s="2" t="s">
        <v>134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idden="1">
      <c r="A119" s="2" t="s">
        <v>135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1:21" hidden="1">
      <c r="A120" s="2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idden="1">
      <c r="A121" s="2" t="s">
        <v>137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</row>
    <row r="122" spans="1:21" hidden="1">
      <c r="A122" s="2" t="s">
        <v>138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BCD3-9453-4DA2-BA94-EB5E4B71771C}">
  <dimension ref="A1:V64"/>
  <sheetViews>
    <sheetView workbookViewId="0">
      <selection activeCell="Y10" sqref="Y10"/>
    </sheetView>
  </sheetViews>
  <sheetFormatPr defaultColWidth="9.140625" defaultRowHeight="12.75"/>
  <cols>
    <col min="1" max="1" width="78.42578125" bestFit="1" customWidth="1"/>
    <col min="2" max="5" width="9.85546875" hidden="1" customWidth="1"/>
    <col min="6" max="7" width="9.85546875" bestFit="1" customWidth="1"/>
    <col min="8" max="8" width="12.5703125" hidden="1" customWidth="1"/>
    <col min="9" max="21" width="7.7109375" hidden="1" customWidth="1"/>
    <col min="22" max="22" width="0" hidden="1" customWidth="1"/>
  </cols>
  <sheetData>
    <row r="1" spans="1:22">
      <c r="A1" s="1" t="s">
        <v>0</v>
      </c>
    </row>
    <row r="2" spans="1:22">
      <c r="A2" s="1" t="s">
        <v>158</v>
      </c>
      <c r="F2" s="16"/>
      <c r="G2" s="16"/>
      <c r="H2" s="16"/>
    </row>
    <row r="3" spans="1:22">
      <c r="F3" s="16" t="s">
        <v>297</v>
      </c>
      <c r="G3" s="16" t="s">
        <v>298</v>
      </c>
      <c r="H3" s="16"/>
    </row>
    <row r="4" spans="1:22">
      <c r="A4" s="1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7</v>
      </c>
      <c r="H4" s="3"/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</row>
    <row r="5" spans="1:22">
      <c r="A5" s="2" t="s">
        <v>21</v>
      </c>
      <c r="B5" s="4">
        <v>6608.22</v>
      </c>
      <c r="C5" s="8">
        <v>6608.22</v>
      </c>
      <c r="D5" s="4">
        <v>6963.31</v>
      </c>
      <c r="E5" s="8">
        <v>6963.31</v>
      </c>
      <c r="F5" s="4">
        <v>6985.98</v>
      </c>
      <c r="G5" s="4">
        <f>H5-G6</f>
        <v>7323.7300000000005</v>
      </c>
      <c r="H5" s="4">
        <v>7827.31</v>
      </c>
      <c r="I5" s="8">
        <v>6985.98</v>
      </c>
      <c r="J5" s="8">
        <v>6985.98</v>
      </c>
      <c r="K5" s="8">
        <v>6985.98</v>
      </c>
      <c r="L5" s="8">
        <v>6985.98</v>
      </c>
      <c r="M5" s="8">
        <v>6985.98</v>
      </c>
      <c r="N5" s="8">
        <v>6985.98</v>
      </c>
      <c r="O5" s="8">
        <v>6985.98</v>
      </c>
      <c r="P5" s="8">
        <v>6985.98</v>
      </c>
      <c r="Q5" s="8">
        <v>6985.98</v>
      </c>
      <c r="R5" s="8">
        <v>6985.98</v>
      </c>
      <c r="S5" s="8">
        <v>6985.98</v>
      </c>
      <c r="T5" s="8">
        <v>6985.98</v>
      </c>
      <c r="U5" s="8">
        <v>6985.98</v>
      </c>
      <c r="V5" t="s">
        <v>300</v>
      </c>
    </row>
    <row r="6" spans="1:22">
      <c r="A6" s="2" t="s">
        <v>22</v>
      </c>
      <c r="B6" s="5">
        <v>412.35</v>
      </c>
      <c r="C6" s="9">
        <v>412.35</v>
      </c>
      <c r="D6" s="5">
        <v>434.06</v>
      </c>
      <c r="E6" s="9">
        <v>434.06</v>
      </c>
      <c r="F6" s="5">
        <v>480.96</v>
      </c>
      <c r="G6" s="5">
        <v>503.58</v>
      </c>
      <c r="H6" s="5"/>
      <c r="I6" s="9">
        <v>480.96</v>
      </c>
      <c r="J6" s="9">
        <v>480.96</v>
      </c>
      <c r="K6" s="9">
        <v>480.96</v>
      </c>
      <c r="L6" s="9">
        <v>480.96</v>
      </c>
      <c r="M6" s="9">
        <v>480.96</v>
      </c>
      <c r="N6" s="9">
        <v>480.96</v>
      </c>
      <c r="O6" s="9">
        <v>480.96</v>
      </c>
      <c r="P6" s="9">
        <v>480.96</v>
      </c>
      <c r="Q6" s="9">
        <v>480.96</v>
      </c>
      <c r="R6" s="9">
        <v>480.96</v>
      </c>
      <c r="S6" s="9">
        <v>480.96</v>
      </c>
      <c r="T6" s="9">
        <v>480.96</v>
      </c>
      <c r="U6" s="9">
        <v>480.96</v>
      </c>
    </row>
    <row r="7" spans="1:22">
      <c r="A7" s="2" t="s">
        <v>23</v>
      </c>
      <c r="B7" s="4">
        <v>84738.12</v>
      </c>
      <c r="C7" s="8">
        <v>84738.12</v>
      </c>
      <c r="D7" s="4">
        <v>94484.68</v>
      </c>
      <c r="E7" s="8">
        <v>94484.68</v>
      </c>
      <c r="F7" s="4">
        <v>94792.22</v>
      </c>
      <c r="G7" s="4">
        <v>99375.2</v>
      </c>
      <c r="H7" s="4"/>
      <c r="I7" s="8">
        <v>94792.22</v>
      </c>
      <c r="J7" s="8">
        <v>94792.22</v>
      </c>
      <c r="K7" s="8">
        <v>94792.22</v>
      </c>
      <c r="L7" s="8">
        <v>94792.22</v>
      </c>
      <c r="M7" s="8">
        <v>94792.22</v>
      </c>
      <c r="N7" s="8">
        <v>94792.22</v>
      </c>
      <c r="O7" s="8">
        <v>94792.22</v>
      </c>
      <c r="P7" s="8">
        <v>94792.22</v>
      </c>
      <c r="Q7" s="8">
        <v>94792.22</v>
      </c>
      <c r="R7" s="8">
        <v>94792.22</v>
      </c>
      <c r="S7" s="8">
        <v>94792.22</v>
      </c>
      <c r="T7" s="8">
        <v>94792.22</v>
      </c>
      <c r="U7" s="8">
        <v>94792.22</v>
      </c>
    </row>
    <row r="8" spans="1:22">
      <c r="A8" s="2" t="s">
        <v>24</v>
      </c>
      <c r="B8" s="5">
        <v>105440.42</v>
      </c>
      <c r="C8" s="9">
        <v>105440.42</v>
      </c>
      <c r="D8" s="5">
        <v>116299.42</v>
      </c>
      <c r="E8" s="9">
        <v>116299.42</v>
      </c>
      <c r="F8" s="5">
        <v>116677.97</v>
      </c>
      <c r="G8" s="5">
        <v>122319.07</v>
      </c>
      <c r="H8" s="5"/>
      <c r="I8" s="9">
        <v>116677.97</v>
      </c>
      <c r="J8" s="9">
        <v>116677.97</v>
      </c>
      <c r="K8" s="9">
        <v>116677.97</v>
      </c>
      <c r="L8" s="9">
        <v>116677.97</v>
      </c>
      <c r="M8" s="9">
        <v>116677.97</v>
      </c>
      <c r="N8" s="9">
        <v>116677.97</v>
      </c>
      <c r="O8" s="9">
        <v>116677.97</v>
      </c>
      <c r="P8" s="9">
        <v>116677.97</v>
      </c>
      <c r="Q8" s="9">
        <v>116677.97</v>
      </c>
      <c r="R8" s="9">
        <v>116677.97</v>
      </c>
      <c r="S8" s="9">
        <v>116677.97</v>
      </c>
      <c r="T8" s="9">
        <v>116677.97</v>
      </c>
      <c r="U8" s="9">
        <v>116677.97</v>
      </c>
    </row>
    <row r="9" spans="1:22">
      <c r="A9" s="2" t="s">
        <v>29</v>
      </c>
      <c r="B9" s="4">
        <v>3502.37</v>
      </c>
      <c r="C9" s="8">
        <v>3502.37</v>
      </c>
      <c r="D9" s="4">
        <v>3690.57</v>
      </c>
      <c r="E9" s="8">
        <v>3690.57</v>
      </c>
      <c r="F9" s="4">
        <v>3702.58</v>
      </c>
      <c r="G9" s="4">
        <v>3881.59</v>
      </c>
      <c r="H9" s="4"/>
      <c r="I9" s="8">
        <v>3702.58</v>
      </c>
      <c r="J9" s="8">
        <v>3702.58</v>
      </c>
      <c r="K9" s="8">
        <v>3702.58</v>
      </c>
      <c r="L9" s="8">
        <v>3702.58</v>
      </c>
      <c r="M9" s="8">
        <v>3702.58</v>
      </c>
      <c r="N9" s="8">
        <v>3702.58</v>
      </c>
      <c r="O9" s="8">
        <v>3702.58</v>
      </c>
      <c r="P9" s="8">
        <v>3702.58</v>
      </c>
      <c r="Q9" s="8">
        <v>3702.58</v>
      </c>
      <c r="R9" s="8">
        <v>3702.58</v>
      </c>
      <c r="S9" s="8">
        <v>3702.58</v>
      </c>
      <c r="T9" s="8">
        <v>3702.58</v>
      </c>
      <c r="U9" s="8">
        <v>3702.58</v>
      </c>
    </row>
    <row r="10" spans="1:22">
      <c r="A10" s="2" t="s">
        <v>30</v>
      </c>
      <c r="B10" s="6">
        <v>0.75</v>
      </c>
      <c r="C10" s="6"/>
      <c r="D10" s="6">
        <v>0.5</v>
      </c>
      <c r="E10" s="6"/>
      <c r="F10" s="6">
        <v>0.25</v>
      </c>
      <c r="G10" s="6">
        <v>0.25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2">
      <c r="A11" s="2" t="s">
        <v>31</v>
      </c>
      <c r="B11" s="7">
        <v>-0.01</v>
      </c>
      <c r="C11" s="7"/>
      <c r="D11" s="7">
        <v>-0.02</v>
      </c>
      <c r="E11" s="7"/>
      <c r="F11" s="7">
        <v>-0.03</v>
      </c>
      <c r="G11" s="7">
        <v>-0.03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>
      <c r="A12" s="2" t="s">
        <v>32</v>
      </c>
      <c r="B12" s="6">
        <v>0.01</v>
      </c>
      <c r="C12" s="6"/>
      <c r="D12" s="6">
        <v>0.02</v>
      </c>
      <c r="E12" s="6"/>
      <c r="F12" s="6">
        <v>0.03</v>
      </c>
      <c r="G12" s="6">
        <v>0.03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2">
      <c r="A13" s="2" t="s">
        <v>33</v>
      </c>
      <c r="B13" s="7"/>
      <c r="C13" s="7"/>
      <c r="D13" s="7">
        <v>5.5500000000000001E-2</v>
      </c>
      <c r="E13" s="15">
        <v>5.5500000000000001E-2</v>
      </c>
      <c r="F13" s="7">
        <v>6.2799999999999995E-2</v>
      </c>
      <c r="G13" s="7">
        <v>0.1138</v>
      </c>
      <c r="H13" s="7"/>
      <c r="I13" s="15">
        <v>6.2799999999999995E-2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>
      <c r="A14" s="2" t="s">
        <v>34</v>
      </c>
      <c r="B14" s="5">
        <v>100.03</v>
      </c>
      <c r="C14" s="5">
        <v>100.03</v>
      </c>
      <c r="D14" s="5">
        <v>105.4</v>
      </c>
      <c r="E14" s="9">
        <v>105.4</v>
      </c>
      <c r="F14" s="5">
        <v>53.37</v>
      </c>
      <c r="G14" s="5">
        <v>55.93</v>
      </c>
      <c r="H14" s="5"/>
      <c r="I14" s="9">
        <v>53.37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2">
      <c r="A15" s="2" t="s">
        <v>157</v>
      </c>
      <c r="B15" s="4">
        <v>6635.53</v>
      </c>
      <c r="C15" s="8">
        <v>6635.53</v>
      </c>
      <c r="D15" s="4">
        <v>6992.09</v>
      </c>
      <c r="E15" s="8">
        <v>6992.09</v>
      </c>
      <c r="F15" s="4">
        <v>7014.85</v>
      </c>
      <c r="G15" s="4">
        <v>7354</v>
      </c>
      <c r="H15" s="4"/>
      <c r="I15" s="8">
        <v>7014.85</v>
      </c>
      <c r="J15" s="8">
        <v>7014.85</v>
      </c>
      <c r="K15" s="8">
        <v>7014.85</v>
      </c>
      <c r="L15" s="8">
        <v>7014.85</v>
      </c>
      <c r="M15" s="8">
        <v>7014.85</v>
      </c>
      <c r="N15" s="8">
        <v>7014.85</v>
      </c>
      <c r="O15" s="8">
        <v>7014.85</v>
      </c>
      <c r="P15" s="8">
        <v>7014.85</v>
      </c>
      <c r="Q15" s="8">
        <v>7014.85</v>
      </c>
      <c r="R15" s="8">
        <v>7014.85</v>
      </c>
      <c r="S15" s="8">
        <v>7014.85</v>
      </c>
      <c r="T15" s="8">
        <v>7014.85</v>
      </c>
      <c r="U15" s="8">
        <v>7014.85</v>
      </c>
    </row>
    <row r="16" spans="1:22">
      <c r="A16" s="2" t="s">
        <v>38</v>
      </c>
      <c r="B16" s="5">
        <v>21661.42</v>
      </c>
      <c r="C16" s="9">
        <v>21661.42</v>
      </c>
      <c r="D16" s="5">
        <v>22825.4</v>
      </c>
      <c r="E16" s="9">
        <v>22825.4</v>
      </c>
      <c r="F16" s="5">
        <v>22899.7</v>
      </c>
      <c r="G16" s="5">
        <v>24006.84</v>
      </c>
      <c r="H16" s="5"/>
      <c r="I16" s="9">
        <v>22899.7</v>
      </c>
      <c r="J16" s="9">
        <v>22899.7</v>
      </c>
      <c r="K16" s="9">
        <v>22899.7</v>
      </c>
      <c r="L16" s="9">
        <v>22899.7</v>
      </c>
      <c r="M16" s="9">
        <v>22899.7</v>
      </c>
      <c r="N16" s="9">
        <v>22899.7</v>
      </c>
      <c r="O16" s="9">
        <v>22899.7</v>
      </c>
      <c r="P16" s="9">
        <v>22899.7</v>
      </c>
      <c r="Q16" s="9">
        <v>22899.7</v>
      </c>
      <c r="R16" s="9">
        <v>22899.7</v>
      </c>
      <c r="S16" s="9">
        <v>22899.7</v>
      </c>
      <c r="T16" s="9">
        <v>22899.7</v>
      </c>
      <c r="U16" s="9">
        <v>22899.7</v>
      </c>
    </row>
    <row r="17" spans="1:21" hidden="1">
      <c r="A17" s="2" t="s">
        <v>39</v>
      </c>
      <c r="B17" s="4">
        <v>1089.44</v>
      </c>
      <c r="C17" s="8">
        <v>1089.44</v>
      </c>
      <c r="D17" s="4">
        <v>839.3</v>
      </c>
      <c r="E17" s="4">
        <v>325.73</v>
      </c>
      <c r="F17" s="4">
        <v>653.13</v>
      </c>
      <c r="G17" s="4"/>
      <c r="H17" s="17" t="s">
        <v>299</v>
      </c>
      <c r="I17" s="8">
        <v>653.13</v>
      </c>
      <c r="J17" s="8">
        <v>653.13</v>
      </c>
      <c r="K17" s="8">
        <v>653.13</v>
      </c>
      <c r="L17" s="8">
        <v>653.13</v>
      </c>
      <c r="M17" s="8">
        <v>653.13</v>
      </c>
      <c r="N17" s="8">
        <v>653.13</v>
      </c>
      <c r="O17" s="8">
        <v>653.13</v>
      </c>
      <c r="P17" s="8">
        <v>653.13</v>
      </c>
      <c r="Q17" s="8">
        <v>653.13</v>
      </c>
      <c r="R17" s="8">
        <v>653.13</v>
      </c>
      <c r="S17" s="8">
        <v>653.13</v>
      </c>
      <c r="T17" s="8">
        <v>653.13</v>
      </c>
      <c r="U17" s="8">
        <v>653.13</v>
      </c>
    </row>
    <row r="18" spans="1:21" hidden="1">
      <c r="A18" s="2" t="s">
        <v>156</v>
      </c>
      <c r="B18" s="5">
        <v>750</v>
      </c>
      <c r="C18" s="9">
        <v>750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idden="1">
      <c r="A19" s="2" t="s">
        <v>155</v>
      </c>
      <c r="B19" s="4">
        <v>989.6</v>
      </c>
      <c r="C19" s="8">
        <v>989.6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idden="1">
      <c r="A20" s="2" t="s">
        <v>44</v>
      </c>
      <c r="B20" s="5">
        <v>6601.21</v>
      </c>
      <c r="C20" s="9">
        <v>6601.21</v>
      </c>
      <c r="D20" s="9">
        <v>6601.21</v>
      </c>
      <c r="E20" s="9">
        <v>6601.21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idden="1">
      <c r="A21" s="2" t="s">
        <v>45</v>
      </c>
      <c r="B21" s="4">
        <v>74913.84</v>
      </c>
      <c r="C21" s="8">
        <v>74913.84</v>
      </c>
      <c r="D21" s="8">
        <v>74913.84</v>
      </c>
      <c r="E21" s="8">
        <v>74913.84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idden="1">
      <c r="A22" s="2" t="s">
        <v>46</v>
      </c>
      <c r="B22" s="5">
        <v>94378.81</v>
      </c>
      <c r="C22" s="9">
        <v>94378.81</v>
      </c>
      <c r="D22" s="9">
        <v>94378.81</v>
      </c>
      <c r="E22" s="9">
        <v>94378.81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idden="1">
      <c r="A23" s="2" t="s">
        <v>154</v>
      </c>
      <c r="B23" s="4">
        <v>6238.94</v>
      </c>
      <c r="C23" s="8">
        <v>6238.94</v>
      </c>
      <c r="D23" s="8">
        <v>6238.94</v>
      </c>
      <c r="E23" s="8">
        <v>6238.94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idden="1">
      <c r="A24" s="2" t="s">
        <v>48</v>
      </c>
      <c r="B24" s="5">
        <v>3495.71</v>
      </c>
      <c r="C24" s="9">
        <v>3495.71</v>
      </c>
      <c r="D24" s="9">
        <v>3495.71</v>
      </c>
      <c r="E24" s="9">
        <v>3495.71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idden="1">
      <c r="A25" s="2" t="s">
        <v>53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idden="1">
      <c r="A26" s="2" t="s">
        <v>54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idden="1">
      <c r="A27" s="2" t="s">
        <v>55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idden="1">
      <c r="A28" s="2" t="s">
        <v>56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idden="1">
      <c r="A29" s="2" t="s">
        <v>153</v>
      </c>
      <c r="B29" s="4">
        <v>58.53</v>
      </c>
      <c r="C29" s="8">
        <v>58.53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idden="1">
      <c r="A30" s="2" t="s">
        <v>152</v>
      </c>
      <c r="B30" s="5">
        <v>1807.74</v>
      </c>
      <c r="C30" s="9">
        <v>1807.74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idden="1">
      <c r="A31" s="2" t="s">
        <v>151</v>
      </c>
      <c r="B31" s="4">
        <v>83.66</v>
      </c>
      <c r="C31" s="8">
        <v>83.66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idden="1">
      <c r="A32" s="2" t="s">
        <v>150</v>
      </c>
      <c r="B32" s="5">
        <v>2583.64</v>
      </c>
      <c r="C32" s="9">
        <v>2583.64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idden="1">
      <c r="A33" s="2" t="s">
        <v>149</v>
      </c>
      <c r="B33" s="4">
        <v>22771.97</v>
      </c>
      <c r="C33" s="8">
        <v>22771.97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idden="1">
      <c r="A34" s="2" t="s">
        <v>148</v>
      </c>
      <c r="B34" s="5">
        <v>42236.94</v>
      </c>
      <c r="C34" s="9">
        <v>42236.94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idden="1">
      <c r="A35" s="2" t="s">
        <v>147</v>
      </c>
      <c r="B35" s="4">
        <v>51.93</v>
      </c>
      <c r="C35" s="8">
        <v>51.93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idden="1">
      <c r="A36" s="2" t="s">
        <v>146</v>
      </c>
      <c r="B36" s="5">
        <v>1603.77</v>
      </c>
      <c r="C36" s="9">
        <v>1603.77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idden="1">
      <c r="A37" s="2" t="s">
        <v>145</v>
      </c>
      <c r="B37" s="4">
        <v>16998.47</v>
      </c>
      <c r="C37" s="8">
        <v>16998.47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idden="1">
      <c r="A38" s="2" t="s">
        <v>144</v>
      </c>
      <c r="B38" s="5">
        <v>1129.3399999999999</v>
      </c>
      <c r="C38" s="9">
        <v>1129.3399999999999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idden="1">
      <c r="A39" s="2" t="s">
        <v>143</v>
      </c>
      <c r="B39" s="4">
        <v>238.18</v>
      </c>
      <c r="C39" s="8">
        <v>238.18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idden="1">
      <c r="A40" s="2" t="s">
        <v>74</v>
      </c>
      <c r="B40" s="5">
        <v>402.78</v>
      </c>
      <c r="C40" s="9">
        <v>402.78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idden="1">
      <c r="A41" s="2" t="s">
        <v>75</v>
      </c>
      <c r="B41" s="8">
        <v>14776.63</v>
      </c>
      <c r="C41" s="8">
        <v>14776.63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idden="1">
      <c r="A42" s="2" t="s">
        <v>76</v>
      </c>
      <c r="B42" s="9">
        <v>357.77</v>
      </c>
      <c r="C42" s="9">
        <v>357.77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idden="1">
      <c r="A43" s="2" t="s">
        <v>142</v>
      </c>
      <c r="B43" s="8">
        <v>246.38</v>
      </c>
      <c r="C43" s="8">
        <v>246.38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idden="1">
      <c r="A44" s="2" t="s">
        <v>77</v>
      </c>
      <c r="B44" s="9">
        <v>27386</v>
      </c>
      <c r="C44" s="9">
        <v>27386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idden="1">
      <c r="A45" s="2" t="s">
        <v>78</v>
      </c>
      <c r="B45" s="8">
        <v>35454</v>
      </c>
      <c r="C45" s="8">
        <v>35454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idden="1">
      <c r="A46" s="2" t="s">
        <v>79</v>
      </c>
      <c r="B46" s="9">
        <v>45875</v>
      </c>
      <c r="C46" s="9">
        <v>45875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idden="1">
      <c r="A47" s="2" t="s">
        <v>80</v>
      </c>
      <c r="B47" s="8">
        <v>54951</v>
      </c>
      <c r="C47" s="8">
        <v>54951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idden="1">
      <c r="A48" s="2" t="s">
        <v>81</v>
      </c>
      <c r="B48" s="9">
        <v>61001</v>
      </c>
      <c r="C48" s="9">
        <v>61001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idden="1">
      <c r="A49" s="2" t="s">
        <v>82</v>
      </c>
      <c r="B49" s="8">
        <v>7059</v>
      </c>
      <c r="C49" s="8">
        <v>7059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idden="1">
      <c r="A50" s="2" t="s">
        <v>83</v>
      </c>
      <c r="B50" s="9">
        <v>2689</v>
      </c>
      <c r="C50" s="9">
        <v>2689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idden="1">
      <c r="A51" s="2" t="s">
        <v>87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idden="1">
      <c r="A52" s="2" t="s">
        <v>129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idden="1">
      <c r="A53" s="2" t="s">
        <v>141</v>
      </c>
      <c r="B53" s="15">
        <v>0.02</v>
      </c>
      <c r="C53" s="15">
        <v>0.02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idden="1">
      <c r="A54" s="2" t="s">
        <v>140</v>
      </c>
      <c r="B54" s="13">
        <v>4</v>
      </c>
      <c r="C54" s="13">
        <v>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idden="1">
      <c r="A55" s="2" t="s">
        <v>139</v>
      </c>
      <c r="B55" s="8">
        <v>4268.84</v>
      </c>
      <c r="C55" s="8">
        <v>4268.84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idden="1">
      <c r="A56" s="2" t="s">
        <v>130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idden="1">
      <c r="A57" s="2" t="s">
        <v>131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hidden="1">
      <c r="A58" s="2" t="s">
        <v>132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idden="1">
      <c r="A59" s="2" t="s">
        <v>133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idden="1">
      <c r="A60" s="2" t="s">
        <v>134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idden="1">
      <c r="A61" s="2" t="s">
        <v>135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1" hidden="1">
      <c r="A62" s="2" t="s">
        <v>136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idden="1">
      <c r="A63" s="2" t="s">
        <v>137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1" hidden="1">
      <c r="A64" s="2" t="s">
        <v>138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FA2F-832D-4AC8-82D5-07DD6E8104E0}">
  <dimension ref="A1:V138"/>
  <sheetViews>
    <sheetView workbookViewId="0">
      <selection activeCell="Y10" sqref="Y10"/>
    </sheetView>
  </sheetViews>
  <sheetFormatPr defaultColWidth="9.140625" defaultRowHeight="12.75"/>
  <cols>
    <col min="1" max="1" width="78.42578125" bestFit="1" customWidth="1"/>
    <col min="2" max="5" width="9.85546875" hidden="1" customWidth="1"/>
    <col min="6" max="7" width="9.85546875" bestFit="1" customWidth="1"/>
    <col min="8" max="8" width="12.5703125" hidden="1" customWidth="1"/>
    <col min="9" max="21" width="7.7109375" hidden="1" customWidth="1"/>
    <col min="22" max="22" width="0" hidden="1" customWidth="1"/>
  </cols>
  <sheetData>
    <row r="1" spans="1:22">
      <c r="A1" s="1" t="s">
        <v>0</v>
      </c>
    </row>
    <row r="2" spans="1:22">
      <c r="A2" s="1" t="s">
        <v>267</v>
      </c>
    </row>
    <row r="3" spans="1:22">
      <c r="F3" s="16" t="s">
        <v>297</v>
      </c>
      <c r="G3" s="16" t="s">
        <v>298</v>
      </c>
      <c r="H3" s="16"/>
    </row>
    <row r="4" spans="1:22">
      <c r="A4" s="1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>
        <v>2025</v>
      </c>
      <c r="H4" s="3"/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</row>
    <row r="5" spans="1:22">
      <c r="A5" s="2" t="s">
        <v>266</v>
      </c>
      <c r="B5" s="4">
        <v>6582.33</v>
      </c>
      <c r="C5" s="8">
        <v>6582.33</v>
      </c>
      <c r="D5" s="4">
        <v>6936.03</v>
      </c>
      <c r="E5" s="8">
        <v>6936.03</v>
      </c>
      <c r="F5" s="4">
        <v>6958.61</v>
      </c>
      <c r="G5" s="4">
        <f>H5-G7</f>
        <v>7295.0399999999991</v>
      </c>
      <c r="H5" s="4">
        <v>7966.48</v>
      </c>
      <c r="I5" s="8">
        <v>6958.61</v>
      </c>
      <c r="J5" s="8">
        <v>6958.61</v>
      </c>
      <c r="K5" s="8">
        <v>6958.61</v>
      </c>
      <c r="L5" s="8">
        <v>6958.61</v>
      </c>
      <c r="M5" s="8">
        <v>6958.61</v>
      </c>
      <c r="N5" s="8">
        <v>6958.61</v>
      </c>
      <c r="O5" s="8">
        <v>6958.61</v>
      </c>
      <c r="P5" s="8">
        <v>6958.61</v>
      </c>
      <c r="Q5" s="8">
        <v>6958.61</v>
      </c>
      <c r="R5" s="8">
        <v>6958.61</v>
      </c>
      <c r="S5" s="8">
        <v>6958.61</v>
      </c>
      <c r="T5" s="8">
        <v>6958.61</v>
      </c>
      <c r="U5" s="8">
        <v>6958.61</v>
      </c>
      <c r="V5" t="s">
        <v>300</v>
      </c>
    </row>
    <row r="6" spans="1:22">
      <c r="A6" s="2" t="s">
        <v>265</v>
      </c>
      <c r="B6" s="5">
        <v>10258.379999999999</v>
      </c>
      <c r="C6" s="9">
        <v>10258.379999999999</v>
      </c>
      <c r="D6" s="5">
        <v>10809.61</v>
      </c>
      <c r="E6" s="9">
        <v>10809.61</v>
      </c>
      <c r="F6" s="5">
        <v>10844.8</v>
      </c>
      <c r="G6" s="5">
        <f>H6-G7</f>
        <v>11384.18</v>
      </c>
      <c r="H6" s="5">
        <v>12055.62</v>
      </c>
      <c r="I6" s="9">
        <v>10844.8</v>
      </c>
      <c r="J6" s="9">
        <v>10844.8</v>
      </c>
      <c r="K6" s="9">
        <v>10844.8</v>
      </c>
      <c r="L6" s="9">
        <v>10844.8</v>
      </c>
      <c r="M6" s="9">
        <v>10844.8</v>
      </c>
      <c r="N6" s="9">
        <v>10844.8</v>
      </c>
      <c r="O6" s="9">
        <v>10844.8</v>
      </c>
      <c r="P6" s="9">
        <v>10844.8</v>
      </c>
      <c r="Q6" s="9">
        <v>10844.8</v>
      </c>
      <c r="R6" s="9">
        <v>10844.8</v>
      </c>
      <c r="S6" s="9">
        <v>10844.8</v>
      </c>
      <c r="T6" s="9">
        <v>10844.8</v>
      </c>
      <c r="U6" s="9">
        <v>10844.8</v>
      </c>
      <c r="V6" t="s">
        <v>300</v>
      </c>
    </row>
    <row r="7" spans="1:22">
      <c r="A7" s="2" t="s">
        <v>22</v>
      </c>
      <c r="B7" s="4">
        <v>549.79999999999995</v>
      </c>
      <c r="C7" s="8">
        <v>549.79999999999995</v>
      </c>
      <c r="D7" s="4">
        <v>578.74</v>
      </c>
      <c r="E7" s="8">
        <v>578.74</v>
      </c>
      <c r="F7" s="4">
        <v>641.28</v>
      </c>
      <c r="G7" s="4">
        <v>671.44</v>
      </c>
      <c r="H7" s="4"/>
      <c r="I7" s="8">
        <v>641.28</v>
      </c>
      <c r="J7" s="8">
        <v>641.28</v>
      </c>
      <c r="K7" s="8">
        <v>641.28</v>
      </c>
      <c r="L7" s="8">
        <v>641.28</v>
      </c>
      <c r="M7" s="8">
        <v>641.28</v>
      </c>
      <c r="N7" s="8">
        <v>641.28</v>
      </c>
      <c r="O7" s="8">
        <v>641.28</v>
      </c>
      <c r="P7" s="8">
        <v>641.28</v>
      </c>
      <c r="Q7" s="8">
        <v>641.28</v>
      </c>
      <c r="R7" s="8">
        <v>641.28</v>
      </c>
      <c r="S7" s="8">
        <v>641.28</v>
      </c>
      <c r="T7" s="8">
        <v>641.28</v>
      </c>
      <c r="U7" s="8">
        <v>641.28</v>
      </c>
    </row>
    <row r="8" spans="1:22">
      <c r="A8" s="2" t="s">
        <v>264</v>
      </c>
      <c r="B8" s="5">
        <v>132783.66</v>
      </c>
      <c r="C8" s="9">
        <v>132783.66</v>
      </c>
      <c r="D8" s="5">
        <v>155645.76999999999</v>
      </c>
      <c r="E8" s="9">
        <v>155645.76999999999</v>
      </c>
      <c r="F8" s="5">
        <v>156152.4</v>
      </c>
      <c r="G8" s="5">
        <v>163702</v>
      </c>
      <c r="H8" s="5"/>
      <c r="I8" s="9">
        <v>156152.4</v>
      </c>
      <c r="J8" s="9">
        <v>156152.4</v>
      </c>
      <c r="K8" s="9">
        <v>156152.4</v>
      </c>
      <c r="L8" s="9">
        <v>156152.4</v>
      </c>
      <c r="M8" s="9">
        <v>156152.4</v>
      </c>
      <c r="N8" s="9">
        <v>156152.4</v>
      </c>
      <c r="O8" s="9">
        <v>156152.4</v>
      </c>
      <c r="P8" s="9">
        <v>156152.4</v>
      </c>
      <c r="Q8" s="9">
        <v>156152.4</v>
      </c>
      <c r="R8" s="9">
        <v>156152.4</v>
      </c>
      <c r="S8" s="9">
        <v>156152.4</v>
      </c>
      <c r="T8" s="9">
        <v>156152.4</v>
      </c>
      <c r="U8" s="9">
        <v>156152.4</v>
      </c>
    </row>
    <row r="9" spans="1:22">
      <c r="A9" s="2" t="s">
        <v>263</v>
      </c>
      <c r="B9" s="4">
        <v>153516.37</v>
      </c>
      <c r="C9" s="8">
        <v>153516.37</v>
      </c>
      <c r="D9" s="4">
        <v>177492.55</v>
      </c>
      <c r="E9" s="8">
        <v>177492.55</v>
      </c>
      <c r="F9" s="4">
        <v>178070.29</v>
      </c>
      <c r="G9" s="4">
        <v>186679.56</v>
      </c>
      <c r="H9" s="4"/>
      <c r="I9" s="8">
        <v>178070.29</v>
      </c>
      <c r="J9" s="8">
        <v>178070.29</v>
      </c>
      <c r="K9" s="8">
        <v>178070.29</v>
      </c>
      <c r="L9" s="8">
        <v>178070.29</v>
      </c>
      <c r="M9" s="8">
        <v>178070.29</v>
      </c>
      <c r="N9" s="8">
        <v>178070.29</v>
      </c>
      <c r="O9" s="8">
        <v>178070.29</v>
      </c>
      <c r="P9" s="8">
        <v>178070.29</v>
      </c>
      <c r="Q9" s="8">
        <v>178070.29</v>
      </c>
      <c r="R9" s="8">
        <v>178070.29</v>
      </c>
      <c r="S9" s="8">
        <v>178070.29</v>
      </c>
      <c r="T9" s="8">
        <v>178070.29</v>
      </c>
      <c r="U9" s="8">
        <v>178070.29</v>
      </c>
    </row>
    <row r="10" spans="1:22">
      <c r="A10" s="2" t="s">
        <v>262</v>
      </c>
      <c r="B10" s="5">
        <v>136479.29</v>
      </c>
      <c r="C10" s="9">
        <v>136479.29</v>
      </c>
      <c r="D10" s="5">
        <v>159539.99</v>
      </c>
      <c r="E10" s="9">
        <v>159539.99</v>
      </c>
      <c r="F10" s="5">
        <v>160059.29</v>
      </c>
      <c r="G10" s="5">
        <v>167797.78</v>
      </c>
      <c r="H10" s="5"/>
      <c r="I10" s="9">
        <v>160059.29</v>
      </c>
      <c r="J10" s="9">
        <v>160059.29</v>
      </c>
      <c r="K10" s="9">
        <v>160059.29</v>
      </c>
      <c r="L10" s="9">
        <v>160059.29</v>
      </c>
      <c r="M10" s="9">
        <v>160059.29</v>
      </c>
      <c r="N10" s="9">
        <v>160059.29</v>
      </c>
      <c r="O10" s="9">
        <v>160059.29</v>
      </c>
      <c r="P10" s="9">
        <v>160059.29</v>
      </c>
      <c r="Q10" s="9">
        <v>160059.29</v>
      </c>
      <c r="R10" s="9">
        <v>160059.29</v>
      </c>
      <c r="S10" s="9">
        <v>160059.29</v>
      </c>
      <c r="T10" s="9">
        <v>160059.29</v>
      </c>
      <c r="U10" s="9">
        <v>160059.29</v>
      </c>
    </row>
    <row r="11" spans="1:22">
      <c r="A11" s="2" t="s">
        <v>261</v>
      </c>
      <c r="B11" s="4">
        <v>157212</v>
      </c>
      <c r="C11" s="8">
        <v>157212</v>
      </c>
      <c r="D11" s="4">
        <v>181386.77</v>
      </c>
      <c r="E11" s="8">
        <v>181386.77</v>
      </c>
      <c r="F11" s="4">
        <v>181977.18</v>
      </c>
      <c r="G11" s="4">
        <v>190775.35</v>
      </c>
      <c r="H11" s="4"/>
      <c r="I11" s="8">
        <v>181977.18</v>
      </c>
      <c r="J11" s="8">
        <v>181977.18</v>
      </c>
      <c r="K11" s="8">
        <v>181977.18</v>
      </c>
      <c r="L11" s="8">
        <v>181977.18</v>
      </c>
      <c r="M11" s="8">
        <v>181977.18</v>
      </c>
      <c r="N11" s="8">
        <v>181977.18</v>
      </c>
      <c r="O11" s="8">
        <v>181977.18</v>
      </c>
      <c r="P11" s="8">
        <v>181977.18</v>
      </c>
      <c r="Q11" s="8">
        <v>181977.18</v>
      </c>
      <c r="R11" s="8">
        <v>181977.18</v>
      </c>
      <c r="S11" s="8">
        <v>181977.18</v>
      </c>
      <c r="T11" s="8">
        <v>181977.18</v>
      </c>
      <c r="U11" s="8">
        <v>181977.18</v>
      </c>
    </row>
    <row r="12" spans="1:22">
      <c r="A12" s="2" t="s">
        <v>29</v>
      </c>
      <c r="B12" s="5">
        <v>3502.37</v>
      </c>
      <c r="C12" s="9">
        <v>3502.37</v>
      </c>
      <c r="D12" s="5">
        <v>3690.57</v>
      </c>
      <c r="E12" s="9">
        <v>3690.57</v>
      </c>
      <c r="F12" s="5">
        <v>3702.58</v>
      </c>
      <c r="G12" s="5">
        <v>3881.59</v>
      </c>
      <c r="H12" s="5"/>
      <c r="I12" s="9">
        <v>3702.58</v>
      </c>
      <c r="J12" s="9">
        <v>3702.58</v>
      </c>
      <c r="K12" s="9">
        <v>3702.58</v>
      </c>
      <c r="L12" s="9">
        <v>3702.58</v>
      </c>
      <c r="M12" s="9">
        <v>3702.58</v>
      </c>
      <c r="N12" s="9">
        <v>3702.58</v>
      </c>
      <c r="O12" s="9">
        <v>3702.58</v>
      </c>
      <c r="P12" s="9">
        <v>3702.58</v>
      </c>
      <c r="Q12" s="9">
        <v>3702.58</v>
      </c>
      <c r="R12" s="9">
        <v>3702.58</v>
      </c>
      <c r="S12" s="9">
        <v>3702.58</v>
      </c>
      <c r="T12" s="9">
        <v>3702.58</v>
      </c>
      <c r="U12" s="9">
        <v>3702.58</v>
      </c>
    </row>
    <row r="13" spans="1:22">
      <c r="A13" s="2" t="s">
        <v>30</v>
      </c>
      <c r="B13" s="7">
        <v>0.75</v>
      </c>
      <c r="C13" s="7"/>
      <c r="D13" s="7">
        <v>0.5</v>
      </c>
      <c r="E13" s="7"/>
      <c r="F13" s="7">
        <v>0.25</v>
      </c>
      <c r="G13" s="7">
        <v>0.25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>
      <c r="A14" s="2" t="s">
        <v>31</v>
      </c>
      <c r="B14" s="6">
        <v>-0.01</v>
      </c>
      <c r="C14" s="6"/>
      <c r="D14" s="6">
        <v>-0.02</v>
      </c>
      <c r="E14" s="6"/>
      <c r="F14" s="6">
        <v>-0.03</v>
      </c>
      <c r="G14" s="6">
        <v>-0.03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2">
      <c r="A15" s="2" t="s">
        <v>32</v>
      </c>
      <c r="B15" s="7">
        <v>0.01</v>
      </c>
      <c r="C15" s="7"/>
      <c r="D15" s="7">
        <v>0.02</v>
      </c>
      <c r="E15" s="7"/>
      <c r="F15" s="7">
        <v>0.03</v>
      </c>
      <c r="G15" s="7">
        <v>0.03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>
      <c r="A16" s="2" t="s">
        <v>33</v>
      </c>
      <c r="B16" s="6"/>
      <c r="C16" s="6"/>
      <c r="D16" s="6">
        <v>5.5500000000000001E-2</v>
      </c>
      <c r="E16" s="10">
        <v>5.5500000000000001E-2</v>
      </c>
      <c r="F16" s="6">
        <v>6.2799999999999995E-2</v>
      </c>
      <c r="G16" s="6">
        <v>0.1138</v>
      </c>
      <c r="H16" s="6"/>
      <c r="I16" s="10">
        <v>6.2799999999999995E-2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2" t="s">
        <v>34</v>
      </c>
      <c r="B17" s="4">
        <v>100.03</v>
      </c>
      <c r="C17" s="4">
        <v>100.03</v>
      </c>
      <c r="D17" s="4">
        <v>105.4</v>
      </c>
      <c r="E17" s="8">
        <v>105.4</v>
      </c>
      <c r="F17" s="4">
        <v>53.37</v>
      </c>
      <c r="G17" s="4">
        <v>55.93</v>
      </c>
      <c r="H17" s="4"/>
      <c r="I17" s="8">
        <v>53.37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>
      <c r="A18" s="2" t="s">
        <v>260</v>
      </c>
      <c r="B18" s="5">
        <v>12940.31</v>
      </c>
      <c r="C18" s="9">
        <v>12940.31</v>
      </c>
      <c r="D18" s="5">
        <v>13635.66</v>
      </c>
      <c r="E18" s="9">
        <v>13635.66</v>
      </c>
      <c r="F18" s="5">
        <v>13680.04</v>
      </c>
      <c r="G18" s="5">
        <v>14341.44</v>
      </c>
      <c r="H18" s="5"/>
      <c r="I18" s="9">
        <v>13680.04</v>
      </c>
      <c r="J18" s="9">
        <v>13680.04</v>
      </c>
      <c r="K18" s="9">
        <v>13680.04</v>
      </c>
      <c r="L18" s="9">
        <v>13680.04</v>
      </c>
      <c r="M18" s="9">
        <v>13680.04</v>
      </c>
      <c r="N18" s="9">
        <v>13680.04</v>
      </c>
      <c r="O18" s="9">
        <v>13680.04</v>
      </c>
      <c r="P18" s="9">
        <v>13680.04</v>
      </c>
      <c r="Q18" s="9">
        <v>13680.04</v>
      </c>
      <c r="R18" s="9">
        <v>13680.04</v>
      </c>
      <c r="S18" s="9">
        <v>13680.04</v>
      </c>
      <c r="T18" s="9">
        <v>13680.04</v>
      </c>
      <c r="U18" s="9">
        <v>13680.04</v>
      </c>
    </row>
    <row r="19" spans="1:21">
      <c r="A19" s="2" t="s">
        <v>259</v>
      </c>
      <c r="B19" s="4">
        <v>21056.43</v>
      </c>
      <c r="C19" s="8">
        <v>21056.43</v>
      </c>
      <c r="D19" s="4">
        <v>22187.9</v>
      </c>
      <c r="E19" s="8">
        <v>22187.9</v>
      </c>
      <c r="F19" s="4">
        <v>22260.12</v>
      </c>
      <c r="G19" s="4">
        <v>23336.35</v>
      </c>
      <c r="H19" s="4"/>
      <c r="I19" s="8">
        <v>22260.12</v>
      </c>
      <c r="J19" s="8">
        <v>22260.12</v>
      </c>
      <c r="K19" s="8">
        <v>22260.12</v>
      </c>
      <c r="L19" s="8">
        <v>22260.12</v>
      </c>
      <c r="M19" s="8">
        <v>22260.12</v>
      </c>
      <c r="N19" s="8">
        <v>22260.12</v>
      </c>
      <c r="O19" s="8">
        <v>22260.12</v>
      </c>
      <c r="P19" s="8">
        <v>22260.12</v>
      </c>
      <c r="Q19" s="8">
        <v>22260.12</v>
      </c>
      <c r="R19" s="8">
        <v>22260.12</v>
      </c>
      <c r="S19" s="8">
        <v>22260.12</v>
      </c>
      <c r="T19" s="8">
        <v>22260.12</v>
      </c>
      <c r="U19" s="8">
        <v>22260.12</v>
      </c>
    </row>
    <row r="20" spans="1:21">
      <c r="A20" s="2" t="s">
        <v>258</v>
      </c>
      <c r="B20" s="5">
        <v>31424.31</v>
      </c>
      <c r="C20" s="9">
        <v>31424.31</v>
      </c>
      <c r="D20" s="5">
        <v>33112.9</v>
      </c>
      <c r="E20" s="9">
        <v>33112.9</v>
      </c>
      <c r="F20" s="5">
        <v>33220.68</v>
      </c>
      <c r="G20" s="5">
        <v>34826.82</v>
      </c>
      <c r="H20" s="5"/>
      <c r="I20" s="9">
        <v>33220.68</v>
      </c>
      <c r="J20" s="9">
        <v>33220.68</v>
      </c>
      <c r="K20" s="9">
        <v>33220.68</v>
      </c>
      <c r="L20" s="9">
        <v>33220.68</v>
      </c>
      <c r="M20" s="9">
        <v>33220.68</v>
      </c>
      <c r="N20" s="9">
        <v>33220.68</v>
      </c>
      <c r="O20" s="9">
        <v>33220.68</v>
      </c>
      <c r="P20" s="9">
        <v>33220.68</v>
      </c>
      <c r="Q20" s="9">
        <v>33220.68</v>
      </c>
      <c r="R20" s="9">
        <v>33220.68</v>
      </c>
      <c r="S20" s="9">
        <v>33220.68</v>
      </c>
      <c r="T20" s="9">
        <v>33220.68</v>
      </c>
      <c r="U20" s="9">
        <v>33220.68</v>
      </c>
    </row>
    <row r="21" spans="1:21">
      <c r="A21" s="2" t="s">
        <v>257</v>
      </c>
      <c r="B21" s="4">
        <v>13791.17</v>
      </c>
      <c r="C21" s="8">
        <v>13791.17</v>
      </c>
      <c r="D21" s="4">
        <v>14532.24</v>
      </c>
      <c r="E21" s="8">
        <v>14532.24</v>
      </c>
      <c r="F21" s="4">
        <v>14579.54</v>
      </c>
      <c r="G21" s="4">
        <v>15284.43</v>
      </c>
      <c r="H21" s="4"/>
      <c r="I21" s="8">
        <v>14579.54</v>
      </c>
      <c r="J21" s="8">
        <v>14579.54</v>
      </c>
      <c r="K21" s="8">
        <v>14579.54</v>
      </c>
      <c r="L21" s="8">
        <v>14579.54</v>
      </c>
      <c r="M21" s="8">
        <v>14579.54</v>
      </c>
      <c r="N21" s="8">
        <v>14579.54</v>
      </c>
      <c r="O21" s="8">
        <v>14579.54</v>
      </c>
      <c r="P21" s="8">
        <v>14579.54</v>
      </c>
      <c r="Q21" s="8">
        <v>14579.54</v>
      </c>
      <c r="R21" s="8">
        <v>14579.54</v>
      </c>
      <c r="S21" s="8">
        <v>14579.54</v>
      </c>
      <c r="T21" s="8">
        <v>14579.54</v>
      </c>
      <c r="U21" s="8">
        <v>14579.54</v>
      </c>
    </row>
    <row r="22" spans="1:21">
      <c r="A22" s="2" t="s">
        <v>256</v>
      </c>
      <c r="B22" s="5">
        <v>24071</v>
      </c>
      <c r="C22" s="9">
        <v>24071</v>
      </c>
      <c r="D22" s="5">
        <v>25364.46</v>
      </c>
      <c r="E22" s="9">
        <v>25364.46</v>
      </c>
      <c r="F22" s="5">
        <v>25447.02</v>
      </c>
      <c r="G22" s="5">
        <v>26677.32</v>
      </c>
      <c r="H22" s="5"/>
      <c r="I22" s="9">
        <v>25447.02</v>
      </c>
      <c r="J22" s="9">
        <v>25447.02</v>
      </c>
      <c r="K22" s="9">
        <v>25447.02</v>
      </c>
      <c r="L22" s="9">
        <v>25447.02</v>
      </c>
      <c r="M22" s="9">
        <v>25447.02</v>
      </c>
      <c r="N22" s="9">
        <v>25447.02</v>
      </c>
      <c r="O22" s="9">
        <v>25447.02</v>
      </c>
      <c r="P22" s="9">
        <v>25447.02</v>
      </c>
      <c r="Q22" s="9">
        <v>25447.02</v>
      </c>
      <c r="R22" s="9">
        <v>25447.02</v>
      </c>
      <c r="S22" s="9">
        <v>25447.02</v>
      </c>
      <c r="T22" s="9">
        <v>25447.02</v>
      </c>
      <c r="U22" s="9">
        <v>25447.02</v>
      </c>
    </row>
    <row r="23" spans="1:21">
      <c r="A23" s="2" t="s">
        <v>255</v>
      </c>
      <c r="B23" s="4">
        <v>29736.67</v>
      </c>
      <c r="C23" s="8">
        <v>29736.67</v>
      </c>
      <c r="D23" s="4">
        <v>31334.57</v>
      </c>
      <c r="E23" s="8">
        <v>31334.57</v>
      </c>
      <c r="F23" s="4">
        <v>31436.560000000001</v>
      </c>
      <c r="G23" s="4">
        <v>32956.449999999997</v>
      </c>
      <c r="H23" s="4"/>
      <c r="I23" s="8">
        <v>31436.560000000001</v>
      </c>
      <c r="J23" s="8">
        <v>31436.560000000001</v>
      </c>
      <c r="K23" s="8">
        <v>31436.560000000001</v>
      </c>
      <c r="L23" s="8">
        <v>31436.560000000001</v>
      </c>
      <c r="M23" s="8">
        <v>31436.560000000001</v>
      </c>
      <c r="N23" s="8">
        <v>31436.560000000001</v>
      </c>
      <c r="O23" s="8">
        <v>31436.560000000001</v>
      </c>
      <c r="P23" s="8">
        <v>31436.560000000001</v>
      </c>
      <c r="Q23" s="8">
        <v>31436.560000000001</v>
      </c>
      <c r="R23" s="8">
        <v>31436.560000000001</v>
      </c>
      <c r="S23" s="8">
        <v>31436.560000000001</v>
      </c>
      <c r="T23" s="8">
        <v>31436.560000000001</v>
      </c>
      <c r="U23" s="8">
        <v>31436.560000000001</v>
      </c>
    </row>
    <row r="24" spans="1:21">
      <c r="A24" s="2" t="s">
        <v>254</v>
      </c>
      <c r="B24" s="5">
        <v>7352.81</v>
      </c>
      <c r="C24" s="9">
        <v>7352.81</v>
      </c>
      <c r="D24" s="5">
        <v>7747.91</v>
      </c>
      <c r="E24" s="9">
        <v>7747.91</v>
      </c>
      <c r="F24" s="5">
        <v>7773.13</v>
      </c>
      <c r="G24" s="5">
        <v>8148.94</v>
      </c>
      <c r="H24" s="5"/>
      <c r="I24" s="9">
        <v>7773.13</v>
      </c>
      <c r="J24" s="9">
        <v>7773.13</v>
      </c>
      <c r="K24" s="9">
        <v>7773.13</v>
      </c>
      <c r="L24" s="9">
        <v>7773.13</v>
      </c>
      <c r="M24" s="9">
        <v>7773.13</v>
      </c>
      <c r="N24" s="9">
        <v>7773.13</v>
      </c>
      <c r="O24" s="9">
        <v>7773.13</v>
      </c>
      <c r="P24" s="9">
        <v>7773.13</v>
      </c>
      <c r="Q24" s="9">
        <v>7773.13</v>
      </c>
      <c r="R24" s="9">
        <v>7773.13</v>
      </c>
      <c r="S24" s="9">
        <v>7773.13</v>
      </c>
      <c r="T24" s="9">
        <v>7773.13</v>
      </c>
      <c r="U24" s="9">
        <v>7773.13</v>
      </c>
    </row>
    <row r="25" spans="1:21">
      <c r="A25" s="2" t="s">
        <v>253</v>
      </c>
      <c r="B25" s="4">
        <v>11419.48</v>
      </c>
      <c r="C25" s="8">
        <v>11419.48</v>
      </c>
      <c r="D25" s="4">
        <v>12033.11</v>
      </c>
      <c r="E25" s="8">
        <v>12033.11</v>
      </c>
      <c r="F25" s="4">
        <v>12072.28</v>
      </c>
      <c r="G25" s="4">
        <v>12655.94</v>
      </c>
      <c r="H25" s="4"/>
      <c r="I25" s="8">
        <v>12072.28</v>
      </c>
      <c r="J25" s="8">
        <v>12072.28</v>
      </c>
      <c r="K25" s="8">
        <v>12072.28</v>
      </c>
      <c r="L25" s="8">
        <v>12072.28</v>
      </c>
      <c r="M25" s="8">
        <v>12072.28</v>
      </c>
      <c r="N25" s="8">
        <v>12072.28</v>
      </c>
      <c r="O25" s="8">
        <v>12072.28</v>
      </c>
      <c r="P25" s="8">
        <v>12072.28</v>
      </c>
      <c r="Q25" s="8">
        <v>12072.28</v>
      </c>
      <c r="R25" s="8">
        <v>12072.28</v>
      </c>
      <c r="S25" s="8">
        <v>12072.28</v>
      </c>
      <c r="T25" s="8">
        <v>12072.28</v>
      </c>
      <c r="U25" s="8">
        <v>12072.28</v>
      </c>
    </row>
    <row r="26" spans="1:21">
      <c r="A26" s="2" t="s">
        <v>252</v>
      </c>
      <c r="B26" s="5">
        <v>332.45</v>
      </c>
      <c r="C26" s="9">
        <v>332.45</v>
      </c>
      <c r="D26" s="5">
        <v>350.31</v>
      </c>
      <c r="E26" s="9">
        <v>350.31</v>
      </c>
      <c r="F26" s="5">
        <v>351.45</v>
      </c>
      <c r="G26" s="5">
        <v>368.44</v>
      </c>
      <c r="H26" s="5"/>
      <c r="I26" s="9">
        <v>351.45</v>
      </c>
      <c r="J26" s="9">
        <v>351.45</v>
      </c>
      <c r="K26" s="9">
        <v>351.45</v>
      </c>
      <c r="L26" s="9">
        <v>351.45</v>
      </c>
      <c r="M26" s="9">
        <v>351.45</v>
      </c>
      <c r="N26" s="9">
        <v>351.45</v>
      </c>
      <c r="O26" s="9">
        <v>351.45</v>
      </c>
      <c r="P26" s="9">
        <v>351.45</v>
      </c>
      <c r="Q26" s="9">
        <v>351.45</v>
      </c>
      <c r="R26" s="9">
        <v>351.45</v>
      </c>
      <c r="S26" s="9">
        <v>351.45</v>
      </c>
      <c r="T26" s="9">
        <v>351.45</v>
      </c>
      <c r="U26" s="9">
        <v>351.45</v>
      </c>
    </row>
    <row r="27" spans="1:21">
      <c r="A27" s="2" t="s">
        <v>251</v>
      </c>
      <c r="B27" s="4">
        <v>24691.11</v>
      </c>
      <c r="C27" s="8">
        <v>24691.11</v>
      </c>
      <c r="D27" s="4">
        <v>26017.89</v>
      </c>
      <c r="E27" s="8">
        <v>26017.89</v>
      </c>
      <c r="F27" s="4">
        <v>26102.58</v>
      </c>
      <c r="G27" s="4">
        <v>27364.58</v>
      </c>
      <c r="H27" s="4"/>
      <c r="I27" s="8">
        <v>26102.58</v>
      </c>
      <c r="J27" s="8">
        <v>26102.58</v>
      </c>
      <c r="K27" s="8">
        <v>26102.58</v>
      </c>
      <c r="L27" s="8">
        <v>26102.58</v>
      </c>
      <c r="M27" s="8">
        <v>26102.58</v>
      </c>
      <c r="N27" s="8">
        <v>26102.58</v>
      </c>
      <c r="O27" s="8">
        <v>26102.58</v>
      </c>
      <c r="P27" s="8">
        <v>26102.58</v>
      </c>
      <c r="Q27" s="8">
        <v>26102.58</v>
      </c>
      <c r="R27" s="8">
        <v>26102.58</v>
      </c>
      <c r="S27" s="8">
        <v>26102.58</v>
      </c>
      <c r="T27" s="8">
        <v>26102.58</v>
      </c>
      <c r="U27" s="8">
        <v>26102.58</v>
      </c>
    </row>
    <row r="28" spans="1:21">
      <c r="A28" s="2" t="s">
        <v>250</v>
      </c>
      <c r="B28" s="5">
        <v>193.23</v>
      </c>
      <c r="C28" s="9">
        <v>193.23</v>
      </c>
      <c r="D28" s="5">
        <v>203.61</v>
      </c>
      <c r="E28" s="9">
        <v>203.61</v>
      </c>
      <c r="F28" s="5">
        <v>204.27</v>
      </c>
      <c r="G28" s="5">
        <v>214.15</v>
      </c>
      <c r="H28" s="5"/>
      <c r="I28" s="9">
        <v>204.27</v>
      </c>
      <c r="J28" s="9">
        <v>204.27</v>
      </c>
      <c r="K28" s="9">
        <v>204.27</v>
      </c>
      <c r="L28" s="9">
        <v>204.27</v>
      </c>
      <c r="M28" s="9">
        <v>204.27</v>
      </c>
      <c r="N28" s="9">
        <v>204.27</v>
      </c>
      <c r="O28" s="9">
        <v>204.27</v>
      </c>
      <c r="P28" s="9">
        <v>204.27</v>
      </c>
      <c r="Q28" s="9">
        <v>204.27</v>
      </c>
      <c r="R28" s="9">
        <v>204.27</v>
      </c>
      <c r="S28" s="9">
        <v>204.27</v>
      </c>
      <c r="T28" s="9">
        <v>204.27</v>
      </c>
      <c r="U28" s="9">
        <v>204.27</v>
      </c>
    </row>
    <row r="29" spans="1:21">
      <c r="A29" s="2" t="s">
        <v>249</v>
      </c>
      <c r="B29" s="4">
        <v>1197.56</v>
      </c>
      <c r="C29" s="8">
        <v>1197.56</v>
      </c>
      <c r="D29" s="4">
        <v>1261.9100000000001</v>
      </c>
      <c r="E29" s="8">
        <v>1261.9100000000001</v>
      </c>
      <c r="F29" s="4">
        <v>1266.02</v>
      </c>
      <c r="G29" s="4">
        <v>1327.23</v>
      </c>
      <c r="H29" s="4"/>
      <c r="I29" s="8">
        <v>1266.02</v>
      </c>
      <c r="J29" s="8">
        <v>1266.02</v>
      </c>
      <c r="K29" s="8">
        <v>1266.02</v>
      </c>
      <c r="L29" s="8">
        <v>1266.02</v>
      </c>
      <c r="M29" s="8">
        <v>1266.02</v>
      </c>
      <c r="N29" s="8">
        <v>1266.02</v>
      </c>
      <c r="O29" s="8">
        <v>1266.02</v>
      </c>
      <c r="P29" s="8">
        <v>1266.02</v>
      </c>
      <c r="Q29" s="8">
        <v>1266.02</v>
      </c>
      <c r="R29" s="8">
        <v>1266.02</v>
      </c>
      <c r="S29" s="8">
        <v>1266.02</v>
      </c>
      <c r="T29" s="8">
        <v>1266.02</v>
      </c>
      <c r="U29" s="8">
        <v>1266.02</v>
      </c>
    </row>
    <row r="30" spans="1:21">
      <c r="A30" s="2" t="s">
        <v>248</v>
      </c>
      <c r="B30" s="5">
        <v>90.55</v>
      </c>
      <c r="C30" s="9">
        <v>90.55</v>
      </c>
      <c r="D30" s="5">
        <v>95.42</v>
      </c>
      <c r="E30" s="9">
        <v>95.42</v>
      </c>
      <c r="F30" s="5">
        <v>95.73</v>
      </c>
      <c r="G30" s="5">
        <v>100.36</v>
      </c>
      <c r="H30" s="5"/>
      <c r="I30" s="9">
        <v>95.73</v>
      </c>
      <c r="J30" s="9">
        <v>95.73</v>
      </c>
      <c r="K30" s="9">
        <v>95.73</v>
      </c>
      <c r="L30" s="9">
        <v>95.73</v>
      </c>
      <c r="M30" s="9">
        <v>95.73</v>
      </c>
      <c r="N30" s="9">
        <v>95.73</v>
      </c>
      <c r="O30" s="9">
        <v>95.73</v>
      </c>
      <c r="P30" s="9">
        <v>95.73</v>
      </c>
      <c r="Q30" s="9">
        <v>95.73</v>
      </c>
      <c r="R30" s="9">
        <v>95.73</v>
      </c>
      <c r="S30" s="9">
        <v>95.73</v>
      </c>
      <c r="T30" s="9">
        <v>95.73</v>
      </c>
      <c r="U30" s="9">
        <v>95.73</v>
      </c>
    </row>
    <row r="31" spans="1:21" hidden="1">
      <c r="A31" s="2" t="s">
        <v>39</v>
      </c>
      <c r="B31" s="4">
        <v>2284.77</v>
      </c>
      <c r="C31" s="8">
        <v>2284.77</v>
      </c>
      <c r="D31" s="4">
        <v>1760.2</v>
      </c>
      <c r="E31" s="4">
        <v>683.13</v>
      </c>
      <c r="F31" s="4">
        <v>1369.77</v>
      </c>
      <c r="G31" s="4"/>
      <c r="H31" s="17" t="s">
        <v>299</v>
      </c>
      <c r="I31" s="8">
        <v>1369.77</v>
      </c>
      <c r="J31" s="8">
        <v>1369.77</v>
      </c>
      <c r="K31" s="8">
        <v>1369.77</v>
      </c>
      <c r="L31" s="8">
        <v>1369.77</v>
      </c>
      <c r="M31" s="8">
        <v>1369.77</v>
      </c>
      <c r="N31" s="8">
        <v>1369.77</v>
      </c>
      <c r="O31" s="8">
        <v>1369.77</v>
      </c>
      <c r="P31" s="8">
        <v>1369.77</v>
      </c>
      <c r="Q31" s="8">
        <v>1369.77</v>
      </c>
      <c r="R31" s="8">
        <v>1369.77</v>
      </c>
      <c r="S31" s="8">
        <v>1369.77</v>
      </c>
      <c r="T31" s="8">
        <v>1369.77</v>
      </c>
      <c r="U31" s="8">
        <v>1369.77</v>
      </c>
    </row>
    <row r="32" spans="1:21" hidden="1">
      <c r="A32" s="2" t="s">
        <v>247</v>
      </c>
      <c r="B32" s="5">
        <v>1000</v>
      </c>
      <c r="C32" s="9">
        <v>1000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idden="1">
      <c r="A33" s="2" t="s">
        <v>155</v>
      </c>
      <c r="B33" s="4">
        <v>989.6</v>
      </c>
      <c r="C33" s="8">
        <v>989.6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idden="1">
      <c r="A34" s="2" t="s">
        <v>246</v>
      </c>
      <c r="B34" s="5">
        <v>5802.56</v>
      </c>
      <c r="C34" s="9">
        <v>5802.56</v>
      </c>
      <c r="D34" s="9">
        <v>5802.56</v>
      </c>
      <c r="E34" s="9">
        <v>5802.56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idden="1">
      <c r="A35" s="2" t="s">
        <v>245</v>
      </c>
      <c r="B35" s="4">
        <v>9258.9</v>
      </c>
      <c r="C35" s="8">
        <v>9258.9</v>
      </c>
      <c r="D35" s="8">
        <v>9258.9</v>
      </c>
      <c r="E35" s="8">
        <v>9258.9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idden="1">
      <c r="A36" s="2" t="s">
        <v>244</v>
      </c>
      <c r="B36" s="5">
        <v>108466.54</v>
      </c>
      <c r="C36" s="9">
        <v>108466.54</v>
      </c>
      <c r="D36" s="9">
        <v>108466.54</v>
      </c>
      <c r="E36" s="9">
        <v>108466.54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idden="1">
      <c r="A37" s="2" t="s">
        <v>243</v>
      </c>
      <c r="B37" s="4">
        <v>127960.1</v>
      </c>
      <c r="C37" s="8">
        <v>127960.1</v>
      </c>
      <c r="D37" s="8">
        <v>127960.1</v>
      </c>
      <c r="E37" s="8">
        <v>127960.1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idden="1">
      <c r="A38" s="2" t="s">
        <v>242</v>
      </c>
      <c r="B38" s="5">
        <v>111941.29</v>
      </c>
      <c r="C38" s="9">
        <v>111941.29</v>
      </c>
      <c r="D38" s="9">
        <v>111941.29</v>
      </c>
      <c r="E38" s="9">
        <v>111941.29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idden="1">
      <c r="A39" s="2" t="s">
        <v>241</v>
      </c>
      <c r="B39" s="4">
        <v>131434.85</v>
      </c>
      <c r="C39" s="8">
        <v>131434.85</v>
      </c>
      <c r="D39" s="8">
        <v>131434.85</v>
      </c>
      <c r="E39" s="8">
        <v>131434.85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idden="1">
      <c r="A40" s="2" t="s">
        <v>240</v>
      </c>
      <c r="B40" s="5">
        <v>12166.9</v>
      </c>
      <c r="C40" s="9">
        <v>12166.9</v>
      </c>
      <c r="D40" s="9">
        <v>12166.9</v>
      </c>
      <c r="E40" s="9">
        <v>12166.9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idden="1">
      <c r="A41" s="2" t="s">
        <v>239</v>
      </c>
      <c r="B41" s="4">
        <v>19797.93</v>
      </c>
      <c r="C41" s="8">
        <v>19797.93</v>
      </c>
      <c r="D41" s="8">
        <v>19797.93</v>
      </c>
      <c r="E41" s="8">
        <v>19797.93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idden="1">
      <c r="A42" s="2" t="s">
        <v>238</v>
      </c>
      <c r="B42" s="5">
        <v>29546.15</v>
      </c>
      <c r="C42" s="9">
        <v>29546.15</v>
      </c>
      <c r="D42" s="9">
        <v>29546.15</v>
      </c>
      <c r="E42" s="9">
        <v>29546.15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idden="1">
      <c r="A43" s="2" t="s">
        <v>237</v>
      </c>
      <c r="B43" s="4">
        <v>12966.9</v>
      </c>
      <c r="C43" s="8">
        <v>12966.9</v>
      </c>
      <c r="D43" s="8">
        <v>12966.9</v>
      </c>
      <c r="E43" s="8">
        <v>12966.9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idden="1">
      <c r="A44" s="2" t="s">
        <v>236</v>
      </c>
      <c r="B44" s="5">
        <v>22632.33</v>
      </c>
      <c r="C44" s="9">
        <v>22632.33</v>
      </c>
      <c r="D44" s="9">
        <v>22632.33</v>
      </c>
      <c r="E44" s="9">
        <v>22632.33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idden="1">
      <c r="A45" s="2" t="s">
        <v>235</v>
      </c>
      <c r="B45" s="4">
        <v>27959.38</v>
      </c>
      <c r="C45" s="8">
        <v>27959.38</v>
      </c>
      <c r="D45" s="8">
        <v>27959.38</v>
      </c>
      <c r="E45" s="8">
        <v>27959.38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idden="1">
      <c r="A46" s="2" t="s">
        <v>48</v>
      </c>
      <c r="B46" s="5">
        <v>3495.71</v>
      </c>
      <c r="C46" s="9">
        <v>3495.71</v>
      </c>
      <c r="D46" s="9">
        <v>3495.71</v>
      </c>
      <c r="E46" s="9">
        <v>3495.71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idden="1">
      <c r="A47" s="2" t="s">
        <v>234</v>
      </c>
      <c r="B47" s="4">
        <v>6913.35</v>
      </c>
      <c r="C47" s="8">
        <v>6913.35</v>
      </c>
      <c r="D47" s="8">
        <v>6913.35</v>
      </c>
      <c r="E47" s="8">
        <v>6913.35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idden="1">
      <c r="A48" s="2" t="s">
        <v>233</v>
      </c>
      <c r="B48" s="5">
        <v>10736.96</v>
      </c>
      <c r="C48" s="9">
        <v>10736.96</v>
      </c>
      <c r="D48" s="9">
        <v>10736.96</v>
      </c>
      <c r="E48" s="9">
        <v>10736.96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idden="1">
      <c r="A49" s="2" t="s">
        <v>232</v>
      </c>
      <c r="B49" s="4">
        <v>312.58</v>
      </c>
      <c r="C49" s="8">
        <v>312.58</v>
      </c>
      <c r="D49" s="8">
        <v>312.58</v>
      </c>
      <c r="E49" s="8">
        <v>312.58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idden="1">
      <c r="A50" s="2" t="s">
        <v>231</v>
      </c>
      <c r="B50" s="5">
        <v>23215.38</v>
      </c>
      <c r="C50" s="9">
        <v>23215.38</v>
      </c>
      <c r="D50" s="9">
        <v>23215.38</v>
      </c>
      <c r="E50" s="9">
        <v>23215.38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idden="1">
      <c r="A51" s="2" t="s">
        <v>230</v>
      </c>
      <c r="B51" s="4">
        <v>181.68</v>
      </c>
      <c r="C51" s="8">
        <v>181.68</v>
      </c>
      <c r="D51" s="8">
        <v>181.68</v>
      </c>
      <c r="E51" s="8">
        <v>181.68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idden="1">
      <c r="A52" s="2" t="s">
        <v>229</v>
      </c>
      <c r="B52" s="5">
        <v>1125.98</v>
      </c>
      <c r="C52" s="9">
        <v>1125.98</v>
      </c>
      <c r="D52" s="9">
        <v>1125.98</v>
      </c>
      <c r="E52" s="9">
        <v>1125.98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idden="1">
      <c r="A53" s="2" t="s">
        <v>228</v>
      </c>
      <c r="B53" s="4">
        <v>85.14</v>
      </c>
      <c r="C53" s="8">
        <v>85.14</v>
      </c>
      <c r="D53" s="8">
        <v>85.14</v>
      </c>
      <c r="E53" s="8">
        <v>85.14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idden="1">
      <c r="A54" s="2" t="s">
        <v>53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idden="1">
      <c r="A55" s="2" t="s">
        <v>54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idden="1">
      <c r="A56" s="2" t="s">
        <v>55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idden="1">
      <c r="A57" s="2" t="s">
        <v>56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idden="1">
      <c r="A58" s="2" t="s">
        <v>227</v>
      </c>
      <c r="B58" s="5">
        <v>35289.949999999997</v>
      </c>
      <c r="C58" s="9">
        <v>35289.949999999997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idden="1">
      <c r="A59" s="2" t="s">
        <v>226</v>
      </c>
      <c r="B59" s="4">
        <v>1598.58</v>
      </c>
      <c r="C59" s="8">
        <v>1598.58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idden="1">
      <c r="A60" s="2" t="s">
        <v>225</v>
      </c>
      <c r="B60" s="5">
        <v>1157.8900000000001</v>
      </c>
      <c r="C60" s="9">
        <v>1157.8900000000001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idden="1">
      <c r="A61" s="2" t="s">
        <v>224</v>
      </c>
      <c r="B61" s="4">
        <v>52.45</v>
      </c>
      <c r="C61" s="8">
        <v>52.45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idden="1">
      <c r="A62" s="2" t="s">
        <v>223</v>
      </c>
      <c r="B62" s="5">
        <v>1699.23</v>
      </c>
      <c r="C62" s="9">
        <v>1699.23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idden="1">
      <c r="A63" s="2" t="s">
        <v>222</v>
      </c>
      <c r="B63" s="4">
        <v>76.97</v>
      </c>
      <c r="C63" s="8">
        <v>76.97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idden="1">
      <c r="A64" s="2" t="s">
        <v>221</v>
      </c>
      <c r="B64" s="5">
        <v>1181.95</v>
      </c>
      <c r="C64" s="9">
        <v>1181.95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idden="1">
      <c r="A65" s="2" t="s">
        <v>220</v>
      </c>
      <c r="B65" s="4">
        <v>53.54</v>
      </c>
      <c r="C65" s="8">
        <v>53.54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idden="1">
      <c r="A66" s="2" t="s">
        <v>219</v>
      </c>
      <c r="B66" s="5">
        <v>2300.73</v>
      </c>
      <c r="C66" s="9">
        <v>2300.73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idden="1">
      <c r="A67" s="2" t="s">
        <v>218</v>
      </c>
      <c r="B67" s="4">
        <v>104.22</v>
      </c>
      <c r="C67" s="8">
        <v>104.22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idden="1">
      <c r="A68" s="2" t="s">
        <v>217</v>
      </c>
      <c r="B68" s="5">
        <v>25048.67</v>
      </c>
      <c r="C68" s="9">
        <v>25048.67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idden="1">
      <c r="A69" s="2" t="s">
        <v>216</v>
      </c>
      <c r="B69" s="4">
        <v>46761.34</v>
      </c>
      <c r="C69" s="8">
        <v>46761.34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idden="1">
      <c r="A70" s="2" t="s">
        <v>215</v>
      </c>
      <c r="B70" s="5">
        <v>25048.67</v>
      </c>
      <c r="C70" s="9">
        <v>25048.67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idden="1">
      <c r="A71" s="2" t="s">
        <v>214</v>
      </c>
      <c r="B71" s="4">
        <v>68474.009999999995</v>
      </c>
      <c r="C71" s="8">
        <v>68474.009999999995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idden="1">
      <c r="A72" s="2" t="s">
        <v>213</v>
      </c>
      <c r="B72" s="5">
        <v>821.06</v>
      </c>
      <c r="C72" s="9">
        <v>821.06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idden="1">
      <c r="A73" s="2" t="s">
        <v>212</v>
      </c>
      <c r="B73" s="4">
        <v>180.21</v>
      </c>
      <c r="C73" s="8">
        <v>180.21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idden="1">
      <c r="A74" s="2" t="s">
        <v>74</v>
      </c>
      <c r="B74" s="5">
        <v>537.04</v>
      </c>
      <c r="C74" s="9">
        <v>537.04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idden="1">
      <c r="A75" s="2" t="s">
        <v>87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idden="1">
      <c r="A76" s="2" t="s">
        <v>211</v>
      </c>
      <c r="B76" s="9">
        <v>29764.959999999999</v>
      </c>
      <c r="C76" s="9">
        <v>29764.959999999999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idden="1">
      <c r="A77" s="2" t="s">
        <v>210</v>
      </c>
      <c r="B77" s="8">
        <v>22487.35</v>
      </c>
      <c r="C77" s="8">
        <v>22487.35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idden="1">
      <c r="A78" s="2" t="s">
        <v>209</v>
      </c>
      <c r="B78" s="9">
        <v>22391</v>
      </c>
      <c r="C78" s="9">
        <v>22391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idden="1">
      <c r="A79" s="2" t="s">
        <v>208</v>
      </c>
      <c r="B79" s="8">
        <v>22881.3</v>
      </c>
      <c r="C79" s="8">
        <v>22881.3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idden="1">
      <c r="A80" s="2" t="s">
        <v>207</v>
      </c>
      <c r="B80" s="9">
        <v>9511.77</v>
      </c>
      <c r="C80" s="9">
        <v>9511.77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idden="1">
      <c r="A81" s="2" t="s">
        <v>206</v>
      </c>
      <c r="B81" s="8">
        <v>14837.07</v>
      </c>
      <c r="C81" s="8">
        <v>14837.07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idden="1">
      <c r="A82" s="2" t="s">
        <v>205</v>
      </c>
      <c r="B82" s="9">
        <v>20820.310000000001</v>
      </c>
      <c r="C82" s="9">
        <v>20820.310000000001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idden="1">
      <c r="A83" s="2" t="s">
        <v>204</v>
      </c>
      <c r="B83" s="8">
        <v>8988.16</v>
      </c>
      <c r="C83" s="8">
        <v>8988.16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idden="1">
      <c r="A84" s="2" t="s">
        <v>203</v>
      </c>
      <c r="B84" s="9">
        <v>15860.12</v>
      </c>
      <c r="C84" s="9">
        <v>15860.12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idden="1">
      <c r="A85" s="2" t="s">
        <v>202</v>
      </c>
      <c r="B85" s="8">
        <v>22142.73</v>
      </c>
      <c r="C85" s="8">
        <v>22142.73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idden="1">
      <c r="A86" s="2" t="s">
        <v>201</v>
      </c>
      <c r="B86" s="9">
        <v>11447.59</v>
      </c>
      <c r="C86" s="9">
        <v>11447.59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idden="1">
      <c r="A87" s="2" t="s">
        <v>200</v>
      </c>
      <c r="B87" s="8">
        <v>14364.69</v>
      </c>
      <c r="C87" s="8">
        <v>14364.69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idden="1">
      <c r="A88" s="2" t="s">
        <v>199</v>
      </c>
      <c r="B88" s="9">
        <v>20820.310000000001</v>
      </c>
      <c r="C88" s="9">
        <v>20820.310000000001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idden="1">
      <c r="A89" s="2" t="s">
        <v>198</v>
      </c>
      <c r="B89" s="8">
        <v>8988.16</v>
      </c>
      <c r="C89" s="8">
        <v>8988.16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idden="1">
      <c r="A90" s="2" t="s">
        <v>197</v>
      </c>
      <c r="B90" s="9">
        <v>15860.12</v>
      </c>
      <c r="C90" s="9">
        <v>15860.12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idden="1">
      <c r="A91" s="2" t="s">
        <v>196</v>
      </c>
      <c r="B91" s="8">
        <v>20820.310000000001</v>
      </c>
      <c r="C91" s="8">
        <v>20820.310000000001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idden="1">
      <c r="A92" s="2" t="s">
        <v>195</v>
      </c>
      <c r="B92" s="9">
        <v>8988.16</v>
      </c>
      <c r="C92" s="9">
        <v>8988.16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idden="1">
      <c r="A93" s="2" t="s">
        <v>194</v>
      </c>
      <c r="B93" s="8">
        <v>15860.12</v>
      </c>
      <c r="C93" s="8">
        <v>15860.12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idden="1">
      <c r="A94" s="2" t="s">
        <v>193</v>
      </c>
      <c r="B94" s="9">
        <v>27057.040000000001</v>
      </c>
      <c r="C94" s="9">
        <v>27057.040000000001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idden="1">
      <c r="A95" s="2" t="s">
        <v>192</v>
      </c>
      <c r="B95" s="8">
        <v>7949.06</v>
      </c>
      <c r="C95" s="8">
        <v>7949.06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idden="1">
      <c r="A96" s="2" t="s">
        <v>191</v>
      </c>
      <c r="B96" s="9">
        <v>10936.26</v>
      </c>
      <c r="C96" s="9">
        <v>10936.26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idden="1">
      <c r="A97" s="2" t="s">
        <v>190</v>
      </c>
      <c r="B97" s="8">
        <v>4373.32</v>
      </c>
      <c r="C97" s="8">
        <v>4373.32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idden="1">
      <c r="A98" s="2" t="s">
        <v>189</v>
      </c>
      <c r="B98" s="9">
        <v>733.64</v>
      </c>
      <c r="C98" s="9">
        <v>733.64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idden="1">
      <c r="A99" s="2" t="s">
        <v>188</v>
      </c>
      <c r="B99" s="8">
        <v>645.16999999999996</v>
      </c>
      <c r="C99" s="8">
        <v>645.16999999999996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idden="1">
      <c r="A100" s="2" t="s">
        <v>187</v>
      </c>
      <c r="B100" s="9">
        <v>1327.13</v>
      </c>
      <c r="C100" s="9">
        <v>1327.13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idden="1">
      <c r="A101" s="2" t="s">
        <v>186</v>
      </c>
      <c r="B101" s="8">
        <v>20597.36</v>
      </c>
      <c r="C101" s="8">
        <v>20597.36</v>
      </c>
      <c r="D101" s="8">
        <v>20597.36</v>
      </c>
      <c r="E101" s="8">
        <v>20597.36</v>
      </c>
      <c r="F101" s="8">
        <v>20597.36</v>
      </c>
      <c r="G101" s="8"/>
      <c r="H101" s="8"/>
      <c r="I101" s="8">
        <v>20597.36</v>
      </c>
      <c r="J101" s="8">
        <v>20597.36</v>
      </c>
      <c r="K101" s="8">
        <v>20597.36</v>
      </c>
      <c r="L101" s="8">
        <v>20597.36</v>
      </c>
      <c r="M101" s="8">
        <v>20597.36</v>
      </c>
      <c r="N101" s="8">
        <v>20597.36</v>
      </c>
      <c r="O101" s="8">
        <v>20597.36</v>
      </c>
      <c r="P101" s="8">
        <v>20597.36</v>
      </c>
      <c r="Q101" s="8">
        <v>20597.36</v>
      </c>
      <c r="R101" s="8">
        <v>20597.36</v>
      </c>
      <c r="S101" s="8">
        <v>20597.36</v>
      </c>
      <c r="T101" s="8">
        <v>20597.36</v>
      </c>
      <c r="U101" s="8">
        <v>20597.36</v>
      </c>
    </row>
    <row r="102" spans="1:21" hidden="1">
      <c r="A102" s="2" t="s">
        <v>185</v>
      </c>
      <c r="B102" s="9">
        <v>10648.55</v>
      </c>
      <c r="C102" s="9">
        <v>10648.55</v>
      </c>
      <c r="D102" s="9">
        <v>10648.55</v>
      </c>
      <c r="E102" s="9">
        <v>10648.55</v>
      </c>
      <c r="F102" s="9">
        <v>10648.55</v>
      </c>
      <c r="G102" s="9"/>
      <c r="H102" s="9"/>
      <c r="I102" s="9">
        <v>10648.55</v>
      </c>
      <c r="J102" s="9">
        <v>10648.55</v>
      </c>
      <c r="K102" s="9">
        <v>10648.55</v>
      </c>
      <c r="L102" s="9">
        <v>10648.55</v>
      </c>
      <c r="M102" s="9">
        <v>10648.55</v>
      </c>
      <c r="N102" s="9">
        <v>10648.55</v>
      </c>
      <c r="O102" s="9">
        <v>10648.55</v>
      </c>
      <c r="P102" s="9">
        <v>10648.55</v>
      </c>
      <c r="Q102" s="9">
        <v>10648.55</v>
      </c>
      <c r="R102" s="9">
        <v>10648.55</v>
      </c>
      <c r="S102" s="9">
        <v>10648.55</v>
      </c>
      <c r="T102" s="9">
        <v>10648.55</v>
      </c>
      <c r="U102" s="9">
        <v>10648.55</v>
      </c>
    </row>
    <row r="103" spans="1:21" hidden="1">
      <c r="A103" s="2" t="s">
        <v>184</v>
      </c>
      <c r="B103" s="8">
        <v>13362.16</v>
      </c>
      <c r="C103" s="8">
        <v>13362.16</v>
      </c>
      <c r="D103" s="8">
        <v>13362.16</v>
      </c>
      <c r="E103" s="8">
        <v>13362.16</v>
      </c>
      <c r="F103" s="8">
        <v>13362.16</v>
      </c>
      <c r="G103" s="8"/>
      <c r="H103" s="8"/>
      <c r="I103" s="8">
        <v>13362.16</v>
      </c>
      <c r="J103" s="8">
        <v>13362.16</v>
      </c>
      <c r="K103" s="8">
        <v>13362.16</v>
      </c>
      <c r="L103" s="8">
        <v>13362.16</v>
      </c>
      <c r="M103" s="8">
        <v>13362.16</v>
      </c>
      <c r="N103" s="8">
        <v>13362.16</v>
      </c>
      <c r="O103" s="8">
        <v>13362.16</v>
      </c>
      <c r="P103" s="8">
        <v>13362.16</v>
      </c>
      <c r="Q103" s="8">
        <v>13362.16</v>
      </c>
      <c r="R103" s="8">
        <v>13362.16</v>
      </c>
      <c r="S103" s="8">
        <v>13362.16</v>
      </c>
      <c r="T103" s="8">
        <v>13362.16</v>
      </c>
      <c r="U103" s="8">
        <v>13362.16</v>
      </c>
    </row>
    <row r="104" spans="1:21" hidden="1">
      <c r="A104" s="2" t="s">
        <v>183</v>
      </c>
      <c r="B104" s="9">
        <v>6913.35</v>
      </c>
      <c r="C104" s="9">
        <v>6913.35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idden="1">
      <c r="A105" s="2" t="s">
        <v>182</v>
      </c>
      <c r="B105" s="8">
        <v>10736.96</v>
      </c>
      <c r="C105" s="8">
        <v>10736.96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idden="1">
      <c r="A106" s="2" t="s">
        <v>181</v>
      </c>
      <c r="B106" s="9">
        <v>23215.38</v>
      </c>
      <c r="C106" s="9">
        <v>23215.38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idden="1">
      <c r="A107" s="2" t="s">
        <v>180</v>
      </c>
      <c r="B107" s="8">
        <v>1125.98</v>
      </c>
      <c r="C107" s="8">
        <v>1125.98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idden="1">
      <c r="A108" s="2" t="s">
        <v>179</v>
      </c>
      <c r="B108" s="9">
        <v>312.58</v>
      </c>
      <c r="C108" s="9">
        <v>312.58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idden="1">
      <c r="A109" s="2" t="s">
        <v>178</v>
      </c>
      <c r="B109" s="8">
        <v>181.68</v>
      </c>
      <c r="C109" s="8">
        <v>181.68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idden="1">
      <c r="A110" s="2" t="s">
        <v>177</v>
      </c>
      <c r="B110" s="9">
        <v>85.14</v>
      </c>
      <c r="C110" s="9">
        <v>85.14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idden="1">
      <c r="A111" s="2" t="s">
        <v>176</v>
      </c>
      <c r="B111" s="4">
        <v>12025.12</v>
      </c>
      <c r="C111" s="8">
        <v>12025.12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idden="1">
      <c r="A112" s="2" t="s">
        <v>175</v>
      </c>
      <c r="B112" s="5">
        <v>17507.330000000002</v>
      </c>
      <c r="C112" s="9">
        <v>17507.330000000002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idden="1">
      <c r="A113" s="2" t="s">
        <v>174</v>
      </c>
      <c r="B113" s="4">
        <v>26798.2</v>
      </c>
      <c r="C113" s="8">
        <v>26798.2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idden="1">
      <c r="A114" s="2" t="s">
        <v>173</v>
      </c>
      <c r="B114" s="5">
        <v>11005.37</v>
      </c>
      <c r="C114" s="9">
        <v>11005.37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idden="1">
      <c r="A115" s="2" t="s">
        <v>172</v>
      </c>
      <c r="B115" s="4">
        <v>19000.11</v>
      </c>
      <c r="C115" s="8">
        <v>19000.11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idden="1">
      <c r="A116" s="2" t="s">
        <v>171</v>
      </c>
      <c r="B116" s="5">
        <v>28290.98</v>
      </c>
      <c r="C116" s="9">
        <v>28290.98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idden="1">
      <c r="A117" s="2" t="s">
        <v>170</v>
      </c>
      <c r="B117" s="4">
        <v>12291.88</v>
      </c>
      <c r="C117" s="8">
        <v>12291.88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idden="1">
      <c r="A118" s="2" t="s">
        <v>169</v>
      </c>
      <c r="B118" s="5">
        <v>21582.37</v>
      </c>
      <c r="C118" s="9">
        <v>21582.37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idden="1">
      <c r="A119" s="2" t="s">
        <v>168</v>
      </c>
      <c r="B119" s="4">
        <v>26741.99</v>
      </c>
      <c r="C119" s="8">
        <v>26741.99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idden="1">
      <c r="A120" s="2" t="s">
        <v>167</v>
      </c>
      <c r="B120" s="9">
        <v>815.11</v>
      </c>
      <c r="C120" s="9">
        <v>815.11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idden="1">
      <c r="A121" s="2" t="s">
        <v>166</v>
      </c>
      <c r="B121" s="8">
        <v>1333.01</v>
      </c>
      <c r="C121" s="8">
        <v>1333.01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idden="1">
      <c r="A122" s="2" t="s">
        <v>165</v>
      </c>
      <c r="B122" s="9">
        <v>1745.31</v>
      </c>
      <c r="C122" s="9">
        <v>1745.31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idden="1">
      <c r="A123" s="2" t="s">
        <v>164</v>
      </c>
      <c r="B123" s="8">
        <v>905.74</v>
      </c>
      <c r="C123" s="8">
        <v>905.74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idden="1">
      <c r="A124" s="2" t="s">
        <v>163</v>
      </c>
      <c r="B124" s="9">
        <v>1422.05</v>
      </c>
      <c r="C124" s="9">
        <v>1422.05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idden="1">
      <c r="A125" s="2" t="s">
        <v>162</v>
      </c>
      <c r="B125" s="8">
        <v>1738.27</v>
      </c>
      <c r="C125" s="8">
        <v>1738.27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idden="1">
      <c r="A126" s="2" t="s">
        <v>161</v>
      </c>
      <c r="B126" s="9">
        <v>675.02</v>
      </c>
      <c r="C126" s="9">
        <v>675.02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idden="1">
      <c r="A127" s="2" t="s">
        <v>160</v>
      </c>
      <c r="B127" s="8">
        <v>1049.96</v>
      </c>
      <c r="C127" s="8">
        <v>1049.96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idden="1">
      <c r="A128" s="2" t="s">
        <v>159</v>
      </c>
      <c r="B128" s="9">
        <v>1217.3900000000001</v>
      </c>
      <c r="C128" s="9">
        <v>1217.3900000000001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idden="1">
      <c r="A129" s="2" t="s">
        <v>129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idden="1">
      <c r="A130" s="2" t="s">
        <v>130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idden="1">
      <c r="A131" s="2" t="s">
        <v>131</v>
      </c>
      <c r="B131" s="12">
        <v>200</v>
      </c>
      <c r="C131" s="12">
        <v>200</v>
      </c>
      <c r="D131" s="12">
        <v>200</v>
      </c>
      <c r="E131" s="12">
        <v>200</v>
      </c>
      <c r="F131" s="12">
        <v>200</v>
      </c>
      <c r="G131" s="12"/>
      <c r="H131" s="12"/>
      <c r="I131" s="12">
        <v>200</v>
      </c>
      <c r="J131" s="12">
        <v>200</v>
      </c>
      <c r="K131" s="12">
        <v>200</v>
      </c>
      <c r="L131" s="12">
        <v>200</v>
      </c>
      <c r="M131" s="12">
        <v>200</v>
      </c>
      <c r="N131" s="12">
        <v>200</v>
      </c>
      <c r="O131" s="12">
        <v>200</v>
      </c>
      <c r="P131" s="12">
        <v>200</v>
      </c>
      <c r="Q131" s="12">
        <v>200</v>
      </c>
      <c r="R131" s="12">
        <v>200</v>
      </c>
      <c r="S131" s="12">
        <v>200</v>
      </c>
      <c r="T131" s="12">
        <v>200</v>
      </c>
      <c r="U131" s="12">
        <v>200</v>
      </c>
    </row>
    <row r="132" spans="1:21" hidden="1">
      <c r="A132" s="2" t="s">
        <v>132</v>
      </c>
      <c r="B132" s="13">
        <v>25</v>
      </c>
      <c r="C132" s="13">
        <v>25</v>
      </c>
      <c r="D132" s="13">
        <v>25</v>
      </c>
      <c r="E132" s="13">
        <v>25</v>
      </c>
      <c r="F132" s="13">
        <v>25</v>
      </c>
      <c r="G132" s="13"/>
      <c r="H132" s="13"/>
      <c r="I132" s="13">
        <v>25</v>
      </c>
      <c r="J132" s="13">
        <v>25</v>
      </c>
      <c r="K132" s="13">
        <v>25</v>
      </c>
      <c r="L132" s="13">
        <v>25</v>
      </c>
      <c r="M132" s="13">
        <v>25</v>
      </c>
      <c r="N132" s="13">
        <v>25</v>
      </c>
      <c r="O132" s="13">
        <v>25</v>
      </c>
      <c r="P132" s="13">
        <v>25</v>
      </c>
      <c r="Q132" s="13">
        <v>25</v>
      </c>
      <c r="R132" s="13">
        <v>25</v>
      </c>
      <c r="S132" s="13">
        <v>25</v>
      </c>
      <c r="T132" s="13">
        <v>25</v>
      </c>
      <c r="U132" s="13">
        <v>25</v>
      </c>
    </row>
    <row r="133" spans="1:21" hidden="1">
      <c r="A133" s="2" t="s">
        <v>133</v>
      </c>
      <c r="B133" s="12">
        <v>100</v>
      </c>
      <c r="C133" s="12">
        <v>100</v>
      </c>
      <c r="D133" s="12">
        <v>100</v>
      </c>
      <c r="E133" s="12">
        <v>100</v>
      </c>
      <c r="F133" s="12">
        <v>100</v>
      </c>
      <c r="G133" s="12"/>
      <c r="H133" s="12"/>
      <c r="I133" s="12">
        <v>100</v>
      </c>
      <c r="J133" s="12">
        <v>100</v>
      </c>
      <c r="K133" s="12">
        <v>100</v>
      </c>
      <c r="L133" s="12">
        <v>100</v>
      </c>
      <c r="M133" s="12">
        <v>100</v>
      </c>
      <c r="N133" s="12">
        <v>100</v>
      </c>
      <c r="O133" s="12">
        <v>100</v>
      </c>
      <c r="P133" s="12">
        <v>100</v>
      </c>
      <c r="Q133" s="12">
        <v>100</v>
      </c>
      <c r="R133" s="12">
        <v>100</v>
      </c>
      <c r="S133" s="12">
        <v>100</v>
      </c>
      <c r="T133" s="12">
        <v>100</v>
      </c>
      <c r="U133" s="12">
        <v>100</v>
      </c>
    </row>
    <row r="134" spans="1:21" hidden="1">
      <c r="A134" s="2" t="s">
        <v>134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idden="1">
      <c r="A135" s="2" t="s">
        <v>135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</row>
    <row r="136" spans="1:21" hidden="1">
      <c r="A136" s="2" t="s">
        <v>136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idden="1">
      <c r="A137" s="2" t="s">
        <v>137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spans="1:21" hidden="1">
      <c r="A138" s="2" t="s">
        <v>138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12A4-BDC9-4509-9E5E-9762E40E8EC4}">
  <dimension ref="A1:T30"/>
  <sheetViews>
    <sheetView workbookViewId="0">
      <selection activeCell="W34" sqref="W34"/>
    </sheetView>
  </sheetViews>
  <sheetFormatPr defaultColWidth="9.140625" defaultRowHeight="12.75"/>
  <cols>
    <col min="1" max="1" width="77.85546875" bestFit="1" customWidth="1"/>
    <col min="2" max="5" width="9" hidden="1" customWidth="1"/>
    <col min="6" max="7" width="9" bestFit="1" customWidth="1"/>
    <col min="8" max="20" width="7.7109375" hidden="1" customWidth="1"/>
  </cols>
  <sheetData>
    <row r="1" spans="1:20">
      <c r="A1" s="1" t="s">
        <v>0</v>
      </c>
    </row>
    <row r="2" spans="1:20">
      <c r="A2" s="1" t="s">
        <v>288</v>
      </c>
    </row>
    <row r="3" spans="1:20">
      <c r="F3" s="16" t="s">
        <v>297</v>
      </c>
      <c r="G3" s="16" t="s">
        <v>298</v>
      </c>
    </row>
    <row r="4" spans="1:20">
      <c r="A4" s="1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>
        <v>2025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</row>
    <row r="5" spans="1:20">
      <c r="A5" s="2" t="s">
        <v>157</v>
      </c>
      <c r="B5" s="4">
        <v>6635.53</v>
      </c>
      <c r="C5" s="8">
        <v>6635.53</v>
      </c>
      <c r="D5" s="4">
        <v>6992.09</v>
      </c>
      <c r="E5" s="8">
        <v>6992.09</v>
      </c>
      <c r="F5" s="4">
        <v>7014.85</v>
      </c>
      <c r="G5" s="4">
        <v>7354</v>
      </c>
      <c r="H5" s="8">
        <v>7014.85</v>
      </c>
      <c r="I5" s="8">
        <v>7014.85</v>
      </c>
      <c r="J5" s="8">
        <v>7014.85</v>
      </c>
      <c r="K5" s="8">
        <v>7014.85</v>
      </c>
      <c r="L5" s="8">
        <v>7014.85</v>
      </c>
      <c r="M5" s="8">
        <v>7014.85</v>
      </c>
      <c r="N5" s="8">
        <v>7014.85</v>
      </c>
      <c r="O5" s="8">
        <v>7014.85</v>
      </c>
      <c r="P5" s="8">
        <v>7014.85</v>
      </c>
      <c r="Q5" s="8">
        <v>7014.85</v>
      </c>
      <c r="R5" s="8">
        <v>7014.85</v>
      </c>
      <c r="S5" s="8">
        <v>7014.85</v>
      </c>
      <c r="T5" s="8">
        <v>7014.85</v>
      </c>
    </row>
    <row r="6" spans="1:20">
      <c r="A6" s="2" t="s">
        <v>260</v>
      </c>
      <c r="B6" s="5">
        <v>12940.31</v>
      </c>
      <c r="C6" s="9">
        <v>12940.31</v>
      </c>
      <c r="D6" s="5">
        <v>13635.66</v>
      </c>
      <c r="E6" s="9">
        <v>13635.66</v>
      </c>
      <c r="F6" s="5">
        <v>13680.04</v>
      </c>
      <c r="G6" s="5">
        <v>14341.44</v>
      </c>
      <c r="H6" s="9">
        <v>13680.04</v>
      </c>
      <c r="I6" s="9">
        <v>13680.04</v>
      </c>
      <c r="J6" s="9">
        <v>13680.04</v>
      </c>
      <c r="K6" s="9">
        <v>13680.04</v>
      </c>
      <c r="L6" s="9">
        <v>13680.04</v>
      </c>
      <c r="M6" s="9">
        <v>13680.04</v>
      </c>
      <c r="N6" s="9">
        <v>13680.04</v>
      </c>
      <c r="O6" s="9">
        <v>13680.04</v>
      </c>
      <c r="P6" s="9">
        <v>13680.04</v>
      </c>
      <c r="Q6" s="9">
        <v>13680.04</v>
      </c>
      <c r="R6" s="9">
        <v>13680.04</v>
      </c>
      <c r="S6" s="9">
        <v>13680.04</v>
      </c>
      <c r="T6" s="9">
        <v>13680.04</v>
      </c>
    </row>
    <row r="7" spans="1:20">
      <c r="A7" s="2" t="s">
        <v>259</v>
      </c>
      <c r="B7" s="4">
        <v>21056.43</v>
      </c>
      <c r="C7" s="8">
        <v>21056.43</v>
      </c>
      <c r="D7" s="4">
        <v>22187.9</v>
      </c>
      <c r="E7" s="8">
        <v>22187.9</v>
      </c>
      <c r="F7" s="4">
        <v>22260.12</v>
      </c>
      <c r="G7" s="4">
        <v>23336.35</v>
      </c>
      <c r="H7" s="8">
        <v>22260.12</v>
      </c>
      <c r="I7" s="8">
        <v>22260.12</v>
      </c>
      <c r="J7" s="8">
        <v>22260.12</v>
      </c>
      <c r="K7" s="8">
        <v>22260.12</v>
      </c>
      <c r="L7" s="8">
        <v>22260.12</v>
      </c>
      <c r="M7" s="8">
        <v>22260.12</v>
      </c>
      <c r="N7" s="8">
        <v>22260.12</v>
      </c>
      <c r="O7" s="8">
        <v>22260.12</v>
      </c>
      <c r="P7" s="8">
        <v>22260.12</v>
      </c>
      <c r="Q7" s="8">
        <v>22260.12</v>
      </c>
      <c r="R7" s="8">
        <v>22260.12</v>
      </c>
      <c r="S7" s="8">
        <v>22260.12</v>
      </c>
      <c r="T7" s="8">
        <v>22260.12</v>
      </c>
    </row>
    <row r="8" spans="1:20">
      <c r="A8" s="2" t="s">
        <v>258</v>
      </c>
      <c r="B8" s="5">
        <v>31424.31</v>
      </c>
      <c r="C8" s="9">
        <v>31424.31</v>
      </c>
      <c r="D8" s="5">
        <v>33112.9</v>
      </c>
      <c r="E8" s="9">
        <v>33112.9</v>
      </c>
      <c r="F8" s="5">
        <v>33220.68</v>
      </c>
      <c r="G8" s="5">
        <v>34826.82</v>
      </c>
      <c r="H8" s="9">
        <v>33220.68</v>
      </c>
      <c r="I8" s="9">
        <v>33220.68</v>
      </c>
      <c r="J8" s="9">
        <v>33220.68</v>
      </c>
      <c r="K8" s="9">
        <v>33220.68</v>
      </c>
      <c r="L8" s="9">
        <v>33220.68</v>
      </c>
      <c r="M8" s="9">
        <v>33220.68</v>
      </c>
      <c r="N8" s="9">
        <v>33220.68</v>
      </c>
      <c r="O8" s="9">
        <v>33220.68</v>
      </c>
      <c r="P8" s="9">
        <v>33220.68</v>
      </c>
      <c r="Q8" s="9">
        <v>33220.68</v>
      </c>
      <c r="R8" s="9">
        <v>33220.68</v>
      </c>
      <c r="S8" s="9">
        <v>33220.68</v>
      </c>
      <c r="T8" s="9">
        <v>33220.68</v>
      </c>
    </row>
    <row r="9" spans="1:20">
      <c r="A9" s="2" t="s">
        <v>287</v>
      </c>
      <c r="B9" s="4">
        <v>356.41</v>
      </c>
      <c r="C9" s="8">
        <v>356.41</v>
      </c>
      <c r="D9" s="4">
        <v>375.56</v>
      </c>
      <c r="E9" s="8">
        <v>375.56</v>
      </c>
      <c r="F9" s="4">
        <v>376.78</v>
      </c>
      <c r="G9" s="4">
        <v>395</v>
      </c>
      <c r="H9" s="8">
        <v>376.78</v>
      </c>
      <c r="I9" s="8">
        <v>376.78</v>
      </c>
      <c r="J9" s="8">
        <v>376.78</v>
      </c>
      <c r="K9" s="8">
        <v>376.78</v>
      </c>
      <c r="L9" s="8">
        <v>376.78</v>
      </c>
      <c r="M9" s="8">
        <v>376.78</v>
      </c>
      <c r="N9" s="8">
        <v>376.78</v>
      </c>
      <c r="O9" s="8">
        <v>376.78</v>
      </c>
      <c r="P9" s="8">
        <v>376.78</v>
      </c>
      <c r="Q9" s="8">
        <v>376.78</v>
      </c>
      <c r="R9" s="8">
        <v>376.78</v>
      </c>
      <c r="S9" s="8">
        <v>376.78</v>
      </c>
      <c r="T9" s="8">
        <v>376.78</v>
      </c>
    </row>
    <row r="10" spans="1:20">
      <c r="A10" s="2" t="s">
        <v>286</v>
      </c>
      <c r="B10" s="5">
        <v>477.27</v>
      </c>
      <c r="C10" s="9">
        <v>477.27</v>
      </c>
      <c r="D10" s="5">
        <v>517.14</v>
      </c>
      <c r="E10" s="9">
        <v>517.14</v>
      </c>
      <c r="F10" s="5">
        <v>518.82000000000005</v>
      </c>
      <c r="G10" s="5">
        <v>543.91</v>
      </c>
      <c r="H10" s="9">
        <v>518.82000000000005</v>
      </c>
      <c r="I10" s="9">
        <v>518.82000000000005</v>
      </c>
      <c r="J10" s="9">
        <v>518.82000000000005</v>
      </c>
      <c r="K10" s="9">
        <v>518.82000000000005</v>
      </c>
      <c r="L10" s="9">
        <v>518.82000000000005</v>
      </c>
      <c r="M10" s="9">
        <v>518.82000000000005</v>
      </c>
      <c r="N10" s="9">
        <v>518.82000000000005</v>
      </c>
      <c r="O10" s="9">
        <v>518.82000000000005</v>
      </c>
      <c r="P10" s="9">
        <v>518.82000000000005</v>
      </c>
      <c r="Q10" s="9">
        <v>518.82000000000005</v>
      </c>
      <c r="R10" s="9">
        <v>518.82000000000005</v>
      </c>
      <c r="S10" s="9">
        <v>518.82000000000005</v>
      </c>
      <c r="T10" s="9">
        <v>518.82000000000005</v>
      </c>
    </row>
    <row r="11" spans="1:20">
      <c r="A11" s="2" t="s">
        <v>285</v>
      </c>
      <c r="B11" s="4">
        <v>15.09</v>
      </c>
      <c r="C11" s="8">
        <v>15.09</v>
      </c>
      <c r="D11" s="4">
        <v>15.99</v>
      </c>
      <c r="E11" s="8">
        <v>15.99</v>
      </c>
      <c r="F11" s="4">
        <v>16.14</v>
      </c>
      <c r="G11" s="4">
        <v>16.95</v>
      </c>
      <c r="H11" s="8">
        <v>16.14</v>
      </c>
      <c r="I11" s="8">
        <v>16.14</v>
      </c>
      <c r="J11" s="8">
        <v>16.14</v>
      </c>
      <c r="K11" s="8">
        <v>16.14</v>
      </c>
      <c r="L11" s="8">
        <v>16.14</v>
      </c>
      <c r="M11" s="8">
        <v>16.14</v>
      </c>
      <c r="N11" s="8">
        <v>16.14</v>
      </c>
      <c r="O11" s="8">
        <v>16.14</v>
      </c>
      <c r="P11" s="8">
        <v>16.14</v>
      </c>
      <c r="Q11" s="8">
        <v>16.14</v>
      </c>
      <c r="R11" s="8">
        <v>16.14</v>
      </c>
      <c r="S11" s="8">
        <v>16.14</v>
      </c>
      <c r="T11" s="8">
        <v>16.14</v>
      </c>
    </row>
    <row r="12" spans="1:20" hidden="1">
      <c r="A12" s="2" t="s">
        <v>53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idden="1">
      <c r="A13" s="2" t="s">
        <v>54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idden="1">
      <c r="A14" s="2" t="s">
        <v>284</v>
      </c>
      <c r="B14" s="5">
        <v>219.82</v>
      </c>
      <c r="C14" s="9">
        <v>219.82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idden="1">
      <c r="A15" s="2" t="s">
        <v>283</v>
      </c>
      <c r="B15" s="4">
        <v>451.11</v>
      </c>
      <c r="C15" s="8">
        <v>451.11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idden="1">
      <c r="A16" s="2" t="s">
        <v>282</v>
      </c>
      <c r="B16" s="5">
        <v>12025.12</v>
      </c>
      <c r="C16" s="9">
        <v>12025.12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idden="1">
      <c r="A17" s="2" t="s">
        <v>281</v>
      </c>
      <c r="B17" s="4">
        <v>17507.330000000002</v>
      </c>
      <c r="C17" s="8">
        <v>17507.330000000002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idden="1">
      <c r="A18" s="2" t="s">
        <v>280</v>
      </c>
      <c r="B18" s="5">
        <v>26798.2</v>
      </c>
      <c r="C18" s="9">
        <v>26798.2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idden="1">
      <c r="A19" s="2" t="s">
        <v>279</v>
      </c>
      <c r="B19" s="4">
        <v>11005.37</v>
      </c>
      <c r="C19" s="8">
        <v>11005.37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idden="1">
      <c r="A20" s="2" t="s">
        <v>278</v>
      </c>
      <c r="B20" s="5">
        <v>19000.11</v>
      </c>
      <c r="C20" s="9">
        <v>19000.11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idden="1">
      <c r="A21" s="2" t="s">
        <v>277</v>
      </c>
      <c r="B21" s="4">
        <v>28290.98</v>
      </c>
      <c r="C21" s="8">
        <v>28290.98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idden="1">
      <c r="A22" s="2" t="s">
        <v>276</v>
      </c>
      <c r="B22" s="9">
        <v>8.17</v>
      </c>
      <c r="C22" s="9">
        <v>8.17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idden="1">
      <c r="A23" s="2" t="s">
        <v>275</v>
      </c>
      <c r="B23" s="8">
        <v>33.83</v>
      </c>
      <c r="C23" s="8">
        <v>33.83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idden="1">
      <c r="A24" s="2" t="s">
        <v>274</v>
      </c>
      <c r="B24" s="9">
        <v>815.11</v>
      </c>
      <c r="C24" s="9">
        <v>815.11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idden="1">
      <c r="A25" s="2" t="s">
        <v>273</v>
      </c>
      <c r="B25" s="8">
        <v>1333.01</v>
      </c>
      <c r="C25" s="8">
        <v>1333.01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idden="1">
      <c r="A26" s="2" t="s">
        <v>272</v>
      </c>
      <c r="B26" s="9">
        <v>1745.31</v>
      </c>
      <c r="C26" s="9">
        <v>1745.31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idden="1">
      <c r="A27" s="2" t="s">
        <v>271</v>
      </c>
      <c r="B27" s="8">
        <v>905.74</v>
      </c>
      <c r="C27" s="8">
        <v>905.74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idden="1">
      <c r="A28" s="2" t="s">
        <v>270</v>
      </c>
      <c r="B28" s="9">
        <v>1422.05</v>
      </c>
      <c r="C28" s="9">
        <v>1422.05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idden="1">
      <c r="A29" s="2" t="s">
        <v>269</v>
      </c>
      <c r="B29" s="8">
        <v>1738.27</v>
      </c>
      <c r="C29" s="8">
        <v>1738.27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idden="1">
      <c r="A30" s="2" t="s">
        <v>268</v>
      </c>
      <c r="B30" s="5">
        <v>13.71</v>
      </c>
      <c r="C30" s="9">
        <v>13.71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5338-F6FA-4A57-9051-B6165A9A407C}">
  <dimension ref="A1:U13"/>
  <sheetViews>
    <sheetView workbookViewId="0">
      <selection activeCell="Z11" sqref="Z11"/>
    </sheetView>
  </sheetViews>
  <sheetFormatPr defaultColWidth="9.140625" defaultRowHeight="12.75"/>
  <cols>
    <col min="1" max="1" width="77.85546875" bestFit="1" customWidth="1"/>
    <col min="2" max="5" width="9" hidden="1" customWidth="1"/>
    <col min="6" max="7" width="9" bestFit="1" customWidth="1"/>
    <col min="8" max="8" width="12.5703125" hidden="1" customWidth="1"/>
    <col min="9" max="9" width="9" hidden="1" customWidth="1"/>
    <col min="10" max="21" width="7.7109375" hidden="1" customWidth="1"/>
    <col min="22" max="22" width="0" hidden="1" customWidth="1"/>
  </cols>
  <sheetData>
    <row r="1" spans="1:21">
      <c r="A1" s="1" t="s">
        <v>0</v>
      </c>
    </row>
    <row r="2" spans="1:21">
      <c r="A2" s="1" t="s">
        <v>296</v>
      </c>
    </row>
    <row r="3" spans="1:21">
      <c r="F3" s="16" t="s">
        <v>297</v>
      </c>
      <c r="G3" s="16" t="s">
        <v>298</v>
      </c>
      <c r="H3" s="16"/>
    </row>
    <row r="4" spans="1:21">
      <c r="A4" s="1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>
        <v>2025</v>
      </c>
      <c r="H4" s="3"/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</row>
    <row r="5" spans="1:21" hidden="1">
      <c r="A5" s="2" t="s">
        <v>295</v>
      </c>
      <c r="B5" s="4">
        <v>5486.57</v>
      </c>
      <c r="C5" s="8">
        <v>5486.57</v>
      </c>
      <c r="D5" s="4">
        <v>5756.09</v>
      </c>
      <c r="E5" s="8">
        <v>5756.09</v>
      </c>
      <c r="F5" s="8">
        <v>5756.09</v>
      </c>
      <c r="G5" s="8"/>
      <c r="H5" s="18" t="s">
        <v>299</v>
      </c>
      <c r="I5" s="8">
        <v>5756.09</v>
      </c>
      <c r="J5" s="8">
        <v>5756.09</v>
      </c>
      <c r="K5" s="8">
        <v>5756.09</v>
      </c>
      <c r="L5" s="8">
        <v>5756.09</v>
      </c>
      <c r="M5" s="8">
        <v>5756.09</v>
      </c>
      <c r="N5" s="8">
        <v>5756.09</v>
      </c>
      <c r="O5" s="8">
        <v>5756.09</v>
      </c>
      <c r="P5" s="8">
        <v>5756.09</v>
      </c>
      <c r="Q5" s="8">
        <v>5756.09</v>
      </c>
      <c r="R5" s="8">
        <v>5756.09</v>
      </c>
      <c r="S5" s="8">
        <v>5756.09</v>
      </c>
      <c r="T5" s="8">
        <v>5756.09</v>
      </c>
      <c r="U5" s="8">
        <v>5756.09</v>
      </c>
    </row>
    <row r="6" spans="1:21" hidden="1">
      <c r="A6" s="2" t="s">
        <v>294</v>
      </c>
      <c r="B6" s="5">
        <v>5486.57</v>
      </c>
      <c r="C6" s="9">
        <v>5486.57</v>
      </c>
      <c r="D6" s="5">
        <v>5756.09</v>
      </c>
      <c r="E6" s="9">
        <v>5756.09</v>
      </c>
      <c r="F6" s="9">
        <v>5756.09</v>
      </c>
      <c r="G6" s="9"/>
      <c r="H6" s="9" t="str">
        <f>H5</f>
        <v>Aparte publicatie</v>
      </c>
      <c r="I6" s="9">
        <v>5756.09</v>
      </c>
      <c r="J6" s="9">
        <v>5756.09</v>
      </c>
      <c r="K6" s="9">
        <v>5756.09</v>
      </c>
      <c r="L6" s="9">
        <v>5756.09</v>
      </c>
      <c r="M6" s="9">
        <v>5756.09</v>
      </c>
      <c r="N6" s="9">
        <v>5756.09</v>
      </c>
      <c r="O6" s="9">
        <v>5756.09</v>
      </c>
      <c r="P6" s="9">
        <v>5756.09</v>
      </c>
      <c r="Q6" s="9">
        <v>5756.09</v>
      </c>
      <c r="R6" s="9">
        <v>5756.09</v>
      </c>
      <c r="S6" s="9">
        <v>5756.09</v>
      </c>
      <c r="T6" s="9">
        <v>5756.09</v>
      </c>
      <c r="U6" s="9">
        <v>5756.09</v>
      </c>
    </row>
    <row r="7" spans="1:21" hidden="1">
      <c r="A7" s="2" t="s">
        <v>293</v>
      </c>
      <c r="B7" s="4">
        <v>115.63</v>
      </c>
      <c r="C7" s="8">
        <v>115.63</v>
      </c>
      <c r="D7" s="4">
        <v>121.31</v>
      </c>
      <c r="E7" s="8">
        <v>121.31</v>
      </c>
      <c r="F7" s="8">
        <v>121.31</v>
      </c>
      <c r="G7" s="8"/>
      <c r="H7" s="8" t="str">
        <f>H6</f>
        <v>Aparte publicatie</v>
      </c>
      <c r="I7" s="8">
        <v>121.31</v>
      </c>
      <c r="J7" s="8">
        <v>121.31</v>
      </c>
      <c r="K7" s="8">
        <v>121.31</v>
      </c>
      <c r="L7" s="8">
        <v>121.31</v>
      </c>
      <c r="M7" s="8">
        <v>121.31</v>
      </c>
      <c r="N7" s="8">
        <v>121.31</v>
      </c>
      <c r="O7" s="8">
        <v>121.31</v>
      </c>
      <c r="P7" s="8">
        <v>121.31</v>
      </c>
      <c r="Q7" s="8">
        <v>121.31</v>
      </c>
      <c r="R7" s="8">
        <v>121.31</v>
      </c>
      <c r="S7" s="8">
        <v>121.31</v>
      </c>
      <c r="T7" s="8">
        <v>121.31</v>
      </c>
      <c r="U7" s="8">
        <v>121.31</v>
      </c>
    </row>
    <row r="8" spans="1:21">
      <c r="A8" s="2" t="s">
        <v>292</v>
      </c>
      <c r="B8" s="5">
        <v>756.42</v>
      </c>
      <c r="C8" s="9">
        <v>756.42</v>
      </c>
      <c r="D8" s="5">
        <v>825.46</v>
      </c>
      <c r="E8" s="9">
        <v>825.46</v>
      </c>
      <c r="F8" s="5">
        <v>828.15</v>
      </c>
      <c r="G8" s="5">
        <v>868.19</v>
      </c>
      <c r="H8" s="5"/>
      <c r="I8" s="9">
        <v>828.15</v>
      </c>
      <c r="J8" s="9">
        <v>828.15</v>
      </c>
      <c r="K8" s="9">
        <v>828.15</v>
      </c>
      <c r="L8" s="9">
        <v>828.15</v>
      </c>
      <c r="M8" s="9">
        <v>828.15</v>
      </c>
      <c r="N8" s="9">
        <v>828.15</v>
      </c>
      <c r="O8" s="9">
        <v>828.15</v>
      </c>
      <c r="P8" s="9">
        <v>828.15</v>
      </c>
      <c r="Q8" s="9">
        <v>828.15</v>
      </c>
      <c r="R8" s="9">
        <v>828.15</v>
      </c>
      <c r="S8" s="9">
        <v>828.15</v>
      </c>
      <c r="T8" s="9">
        <v>828.15</v>
      </c>
      <c r="U8" s="9">
        <v>828.15</v>
      </c>
    </row>
    <row r="9" spans="1:21">
      <c r="A9" s="2" t="s">
        <v>291</v>
      </c>
      <c r="B9" s="4">
        <v>13791.17</v>
      </c>
      <c r="C9" s="8">
        <v>13791.17</v>
      </c>
      <c r="D9" s="4">
        <v>14532.24</v>
      </c>
      <c r="E9" s="8">
        <v>14532.24</v>
      </c>
      <c r="F9" s="4">
        <v>14579.54</v>
      </c>
      <c r="G9" s="4">
        <v>15284.43</v>
      </c>
      <c r="H9" s="4"/>
      <c r="I9" s="8">
        <v>14579.54</v>
      </c>
      <c r="J9" s="8">
        <v>14579.54</v>
      </c>
      <c r="K9" s="8">
        <v>14579.54</v>
      </c>
      <c r="L9" s="8">
        <v>14579.54</v>
      </c>
      <c r="M9" s="8">
        <v>14579.54</v>
      </c>
      <c r="N9" s="8">
        <v>14579.54</v>
      </c>
      <c r="O9" s="8">
        <v>14579.54</v>
      </c>
      <c r="P9" s="8">
        <v>14579.54</v>
      </c>
      <c r="Q9" s="8">
        <v>14579.54</v>
      </c>
      <c r="R9" s="8">
        <v>14579.54</v>
      </c>
      <c r="S9" s="8">
        <v>14579.54</v>
      </c>
      <c r="T9" s="8">
        <v>14579.54</v>
      </c>
      <c r="U9" s="8">
        <v>14579.54</v>
      </c>
    </row>
    <row r="10" spans="1:21">
      <c r="A10" s="2" t="s">
        <v>290</v>
      </c>
      <c r="B10" s="5">
        <v>24071</v>
      </c>
      <c r="C10" s="9">
        <v>24071</v>
      </c>
      <c r="D10" s="5">
        <v>25364.46</v>
      </c>
      <c r="E10" s="9">
        <v>25364.46</v>
      </c>
      <c r="F10" s="5">
        <v>25447.02</v>
      </c>
      <c r="G10" s="5">
        <v>26677.32</v>
      </c>
      <c r="H10" s="5"/>
      <c r="I10" s="9">
        <v>25447.02</v>
      </c>
      <c r="J10" s="9">
        <v>25447.02</v>
      </c>
      <c r="K10" s="9">
        <v>25447.02</v>
      </c>
      <c r="L10" s="9">
        <v>25447.02</v>
      </c>
      <c r="M10" s="9">
        <v>25447.02</v>
      </c>
      <c r="N10" s="9">
        <v>25447.02</v>
      </c>
      <c r="O10" s="9">
        <v>25447.02</v>
      </c>
      <c r="P10" s="9">
        <v>25447.02</v>
      </c>
      <c r="Q10" s="9">
        <v>25447.02</v>
      </c>
      <c r="R10" s="9">
        <v>25447.02</v>
      </c>
      <c r="S10" s="9">
        <v>25447.02</v>
      </c>
      <c r="T10" s="9">
        <v>25447.02</v>
      </c>
      <c r="U10" s="9">
        <v>25447.02</v>
      </c>
    </row>
    <row r="11" spans="1:21">
      <c r="A11" s="2" t="s">
        <v>289</v>
      </c>
      <c r="B11" s="4">
        <v>29736.67</v>
      </c>
      <c r="C11" s="8">
        <v>29736.67</v>
      </c>
      <c r="D11" s="4">
        <v>31334.57</v>
      </c>
      <c r="E11" s="8">
        <v>31334.57</v>
      </c>
      <c r="F11" s="4">
        <v>31436.560000000001</v>
      </c>
      <c r="G11" s="4">
        <v>32956.449999999997</v>
      </c>
      <c r="H11" s="4"/>
      <c r="I11" s="8">
        <v>31436.560000000001</v>
      </c>
      <c r="J11" s="8">
        <v>31436.560000000001</v>
      </c>
      <c r="K11" s="8">
        <v>31436.560000000001</v>
      </c>
      <c r="L11" s="8">
        <v>31436.560000000001</v>
      </c>
      <c r="M11" s="8">
        <v>31436.560000000001</v>
      </c>
      <c r="N11" s="8">
        <v>31436.560000000001</v>
      </c>
      <c r="O11" s="8">
        <v>31436.560000000001</v>
      </c>
      <c r="P11" s="8">
        <v>31436.560000000001</v>
      </c>
      <c r="Q11" s="8">
        <v>31436.560000000001</v>
      </c>
      <c r="R11" s="8">
        <v>31436.560000000001</v>
      </c>
      <c r="S11" s="8">
        <v>31436.560000000001</v>
      </c>
      <c r="T11" s="8">
        <v>31436.560000000001</v>
      </c>
      <c r="U11" s="8">
        <v>31436.560000000001</v>
      </c>
    </row>
    <row r="12" spans="1:21" hidden="1">
      <c r="A12" s="2" t="s">
        <v>53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idden="1">
      <c r="A13" s="2" t="s">
        <v>54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84c9ca-2a8a-4417-9c50-8281884c5132">
      <Terms xmlns="http://schemas.microsoft.com/office/infopath/2007/PartnerControls"/>
    </lcf76f155ced4ddcb4097134ff3c332f>
    <TaxCatchAll xmlns="e23ffd3b-7e29-43ec-ac2d-489cd46f19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1EF4496FBD4AA3D8C23680EA7F25" ma:contentTypeVersion="18" ma:contentTypeDescription="Een nieuw document maken." ma:contentTypeScope="" ma:versionID="6e10e6564c7e75cebc1a96adb8f361b0">
  <xsd:schema xmlns:xsd="http://www.w3.org/2001/XMLSchema" xmlns:xs="http://www.w3.org/2001/XMLSchema" xmlns:p="http://schemas.microsoft.com/office/2006/metadata/properties" xmlns:ns2="6e84c9ca-2a8a-4417-9c50-8281884c5132" xmlns:ns3="e23ffd3b-7e29-43ec-ac2d-489cd46f1952" targetNamespace="http://schemas.microsoft.com/office/2006/metadata/properties" ma:root="true" ma:fieldsID="df623b55dadc05f3c3cf27995236669c" ns2:_="" ns3:_="">
    <xsd:import namespace="6e84c9ca-2a8a-4417-9c50-8281884c5132"/>
    <xsd:import namespace="e23ffd3b-7e29-43ec-ac2d-489cd46f1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4c9ca-2a8a-4417-9c50-8281884c5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f8c5dcb-b634-421e-8a9c-f162b2b6c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fd3b-7e29-43ec-ac2d-489cd46f1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f66af-9a6b-4a3d-bef7-d7ff4cdfa21f}" ma:internalName="TaxCatchAll" ma:showField="CatchAllData" ma:web="e23ffd3b-7e29-43ec-ac2d-489cd46f1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6A2B2-3C2E-416B-9E41-D1A74ACC1D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4CEBD-3F67-42E2-B918-2C0D0EFC103B}">
  <ds:schemaRefs>
    <ds:schemaRef ds:uri="http://schemas.microsoft.com/office/2006/metadata/properties"/>
    <ds:schemaRef ds:uri="http://schemas.microsoft.com/office/infopath/2007/PartnerControls"/>
    <ds:schemaRef ds:uri="6e84c9ca-2a8a-4417-9c50-8281884c5132"/>
    <ds:schemaRef ds:uri="e23ffd3b-7e29-43ec-ac2d-489cd46f1952"/>
  </ds:schemaRefs>
</ds:datastoreItem>
</file>

<file path=customXml/itemProps3.xml><?xml version="1.0" encoding="utf-8"?>
<ds:datastoreItem xmlns:ds="http://schemas.openxmlformats.org/officeDocument/2006/customXml" ds:itemID="{6E821366-C148-4C48-836B-610577F30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4c9ca-2a8a-4417-9c50-8281884c5132"/>
    <ds:schemaRef ds:uri="e23ffd3b-7e29-43ec-ac2d-489cd46f1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PO</vt:lpstr>
      <vt:lpstr>SBO</vt:lpstr>
      <vt:lpstr>VSO</vt:lpstr>
      <vt:lpstr>SWV-PO</vt:lpstr>
      <vt:lpstr>SWV-VO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Karin van der Heijden | Anago</cp:lastModifiedBy>
  <dcterms:created xsi:type="dcterms:W3CDTF">2025-06-27T12:36:39Z</dcterms:created>
  <dcterms:modified xsi:type="dcterms:W3CDTF">2025-06-30T07:23:09Z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0x0101000A691EF4496FBD4AA3D8C23680EA7F25</vt:lpwstr>
  </property>
  <property fmtid="{D5CDD505-2E9C-101B-9397-08002B2CF9AE}" pid="3" name="MediaServiceImageTags">
    <vt:lpwstr/>
  </property>
</Properties>
</file>