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nagosoftware.sharepoint.com/sites/Cogix/Gedeelde  documenten/Ontwikkeling/Cases/Salarismodel/2024/PO/cao 2024-2025/"/>
    </mc:Choice>
  </mc:AlternateContent>
  <xr:revisionPtr revIDLastSave="5" documentId="8_{A5CCFFE0-A1D1-4D29-AA99-591F30110425}" xr6:coauthVersionLast="47" xr6:coauthVersionMax="47" xr10:uidLastSave="{1EC63760-3ED9-4B6A-B9D8-B2C29BCB5037}"/>
  <bookViews>
    <workbookView xWindow="-14835" yWindow="-16320" windowWidth="29040" windowHeight="15840" tabRatio="940" activeTab="6" xr2:uid="{00000000-000D-0000-FFFF-FFFF00000000}"/>
  </bookViews>
  <sheets>
    <sheet name="Salaristabel 10-2024" sheetId="1" r:id="rId1"/>
    <sheet name="Parameters" sheetId="4" r:id="rId2"/>
    <sheet name="Bindingstoelage (schaalparam.)" sheetId="5" r:id="rId3"/>
    <sheet name="Oktobertoelage (schaalp.)" sheetId="9" r:id="rId4"/>
    <sheet name="Oktobertoelage max (schaalp.)" sheetId="8" r:id="rId5"/>
    <sheet name="Conversietabel 10-2024" sheetId="6" r:id="rId6"/>
    <sheet name="Geldige periodieken 10-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8" l="1"/>
  <c r="N9" i="8"/>
  <c r="Q13" i="4"/>
  <c r="Q11" i="4"/>
  <c r="J18" i="9" l="1"/>
  <c r="K18" i="9" s="1"/>
  <c r="L18" i="9" s="1"/>
  <c r="M18" i="9" s="1"/>
  <c r="N18" i="9" s="1"/>
  <c r="J19" i="9"/>
  <c r="K19" i="9"/>
  <c r="L19" i="9"/>
  <c r="M19" i="9" s="1"/>
  <c r="N19" i="9" s="1"/>
  <c r="J20" i="9"/>
  <c r="K20" i="9" s="1"/>
  <c r="L20" i="9" s="1"/>
  <c r="M20" i="9" s="1"/>
  <c r="N20" i="9" s="1"/>
  <c r="J21" i="9"/>
  <c r="K21" i="9" s="1"/>
  <c r="L21" i="9" s="1"/>
  <c r="M21" i="9" s="1"/>
  <c r="N21" i="9" s="1"/>
  <c r="J22" i="9"/>
  <c r="K22" i="9" s="1"/>
  <c r="L22" i="9" s="1"/>
  <c r="M22" i="9" s="1"/>
  <c r="N22" i="9" s="1"/>
  <c r="J23" i="9"/>
  <c r="K23" i="9" s="1"/>
  <c r="L23" i="9" s="1"/>
  <c r="M23" i="9" s="1"/>
  <c r="N23" i="9" s="1"/>
  <c r="J24" i="9"/>
  <c r="K24" i="9"/>
  <c r="L24" i="9" s="1"/>
  <c r="M24" i="9" s="1"/>
  <c r="N24" i="9" s="1"/>
  <c r="J25" i="9"/>
  <c r="K25" i="9"/>
  <c r="L25" i="9" s="1"/>
  <c r="M25" i="9" s="1"/>
  <c r="N25" i="9" s="1"/>
  <c r="J26" i="9"/>
  <c r="K26" i="9" s="1"/>
  <c r="L26" i="9" s="1"/>
  <c r="M26" i="9" s="1"/>
  <c r="N26" i="9" s="1"/>
  <c r="J27" i="9"/>
  <c r="K27" i="9"/>
  <c r="L27" i="9"/>
  <c r="M27" i="9" s="1"/>
  <c r="N27" i="9" s="1"/>
  <c r="J28" i="9"/>
  <c r="K28" i="9"/>
  <c r="L28" i="9" s="1"/>
  <c r="M28" i="9" s="1"/>
  <c r="N28" i="9" s="1"/>
  <c r="J29" i="9"/>
  <c r="K29" i="9" s="1"/>
  <c r="L29" i="9" s="1"/>
  <c r="M29" i="9" s="1"/>
  <c r="N29" i="9" s="1"/>
  <c r="J30" i="9"/>
  <c r="K30" i="9" s="1"/>
  <c r="L30" i="9" s="1"/>
  <c r="M30" i="9" s="1"/>
  <c r="N30" i="9" s="1"/>
  <c r="J31" i="9"/>
  <c r="K31" i="9" s="1"/>
  <c r="L31" i="9" s="1"/>
  <c r="M31" i="9" s="1"/>
  <c r="N31" i="9" s="1"/>
  <c r="J32" i="9"/>
  <c r="K32" i="9"/>
  <c r="L32" i="9" s="1"/>
  <c r="M32" i="9" s="1"/>
  <c r="N32" i="9" s="1"/>
  <c r="J33" i="9"/>
  <c r="K33" i="9" s="1"/>
  <c r="L33" i="9" s="1"/>
  <c r="M33" i="9" s="1"/>
  <c r="N33" i="9" s="1"/>
  <c r="J34" i="9"/>
  <c r="K34" i="9" s="1"/>
  <c r="L34" i="9" s="1"/>
  <c r="M34" i="9" s="1"/>
  <c r="N34" i="9" s="1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18" i="9"/>
  <c r="J26" i="8"/>
  <c r="K26" i="8" s="1"/>
  <c r="L26" i="8" s="1"/>
  <c r="M26" i="8" s="1"/>
  <c r="N26" i="8" s="1"/>
  <c r="J27" i="8"/>
  <c r="K27" i="8" s="1"/>
  <c r="L27" i="8" s="1"/>
  <c r="M27" i="8" s="1"/>
  <c r="N27" i="8" s="1"/>
  <c r="J28" i="8"/>
  <c r="K28" i="8" s="1"/>
  <c r="L28" i="8" s="1"/>
  <c r="M28" i="8" s="1"/>
  <c r="N28" i="8" s="1"/>
  <c r="J29" i="8"/>
  <c r="K29" i="8"/>
  <c r="L29" i="8" s="1"/>
  <c r="M29" i="8" s="1"/>
  <c r="N29" i="8" s="1"/>
  <c r="J30" i="8"/>
  <c r="K30" i="8"/>
  <c r="L30" i="8" s="1"/>
  <c r="M30" i="8" s="1"/>
  <c r="N30" i="8" s="1"/>
  <c r="J31" i="8"/>
  <c r="K31" i="8"/>
  <c r="L31" i="8" s="1"/>
  <c r="M31" i="8" s="1"/>
  <c r="N31" i="8" s="1"/>
  <c r="J32" i="8"/>
  <c r="K32" i="8"/>
  <c r="L32" i="8"/>
  <c r="M32" i="8" s="1"/>
  <c r="N32" i="8" s="1"/>
  <c r="J33" i="8"/>
  <c r="K33" i="8"/>
  <c r="L33" i="8"/>
  <c r="M33" i="8" s="1"/>
  <c r="N33" i="8" s="1"/>
  <c r="J34" i="8"/>
  <c r="K34" i="8" s="1"/>
  <c r="L34" i="8" s="1"/>
  <c r="M34" i="8" s="1"/>
  <c r="N34" i="8" s="1"/>
  <c r="I27" i="8"/>
  <c r="I28" i="8"/>
  <c r="I29" i="8"/>
  <c r="I30" i="8"/>
  <c r="I31" i="8"/>
  <c r="I32" i="8"/>
  <c r="I33" i="8"/>
  <c r="I34" i="8"/>
  <c r="I26" i="8"/>
  <c r="J5" i="8"/>
  <c r="K5" i="8" s="1"/>
  <c r="L5" i="8" s="1"/>
  <c r="M5" i="8" s="1"/>
  <c r="N5" i="8" s="1"/>
  <c r="J6" i="8"/>
  <c r="K6" i="8"/>
  <c r="L6" i="8" s="1"/>
  <c r="M6" i="8" s="1"/>
  <c r="N6" i="8" s="1"/>
  <c r="J7" i="8"/>
  <c r="K7" i="8"/>
  <c r="L7" i="8"/>
  <c r="M7" i="8" s="1"/>
  <c r="N7" i="8" s="1"/>
  <c r="J8" i="8"/>
  <c r="K8" i="8"/>
  <c r="L8" i="8"/>
  <c r="M8" i="8"/>
  <c r="N8" i="8"/>
  <c r="J9" i="8"/>
  <c r="K9" i="8" s="1"/>
  <c r="L9" i="8" s="1"/>
  <c r="M9" i="8" s="1"/>
  <c r="J10" i="8"/>
  <c r="K10" i="8"/>
  <c r="L10" i="8"/>
  <c r="M10" i="8"/>
  <c r="N10" i="8" s="1"/>
  <c r="J11" i="8"/>
  <c r="K11" i="8"/>
  <c r="L11" i="8"/>
  <c r="M11" i="8"/>
  <c r="N11" i="8"/>
  <c r="J12" i="8"/>
  <c r="K12" i="8"/>
  <c r="L12" i="8" s="1"/>
  <c r="M12" i="8" s="1"/>
  <c r="N12" i="8" s="1"/>
  <c r="J13" i="8"/>
  <c r="K13" i="8"/>
  <c r="L13" i="8"/>
  <c r="M13" i="8"/>
  <c r="J14" i="8"/>
  <c r="K14" i="8"/>
  <c r="L14" i="8"/>
  <c r="M14" i="8"/>
  <c r="N14" i="8"/>
  <c r="J15" i="8"/>
  <c r="K15" i="8"/>
  <c r="L15" i="8"/>
  <c r="M15" i="8" s="1"/>
  <c r="N15" i="8" s="1"/>
  <c r="J16" i="8"/>
  <c r="K16" i="8"/>
  <c r="L16" i="8" s="1"/>
  <c r="M16" i="8" s="1"/>
  <c r="N16" i="8" s="1"/>
  <c r="J17" i="8"/>
  <c r="K17" i="8" s="1"/>
  <c r="L17" i="8" s="1"/>
  <c r="M17" i="8" s="1"/>
  <c r="N17" i="8" s="1"/>
  <c r="I17" i="8"/>
  <c r="I6" i="8"/>
  <c r="I7" i="8"/>
  <c r="I8" i="8"/>
  <c r="I9" i="8"/>
  <c r="I10" i="8"/>
  <c r="I11" i="8"/>
  <c r="I12" i="8"/>
  <c r="I13" i="8"/>
  <c r="I14" i="8"/>
  <c r="I15" i="8"/>
  <c r="I16" i="8"/>
  <c r="I5" i="8"/>
  <c r="H4" i="9"/>
  <c r="H4" i="8"/>
  <c r="H4" i="5"/>
  <c r="C72" i="1"/>
  <c r="C70" i="1"/>
  <c r="C68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  <c r="B11" i="1"/>
  <c r="B9" i="1"/>
  <c r="B7" i="1"/>
</calcChain>
</file>

<file path=xl/sharedStrings.xml><?xml version="1.0" encoding="utf-8"?>
<sst xmlns="http://schemas.openxmlformats.org/spreadsheetml/2006/main" count="1440" uniqueCount="205">
  <si>
    <t>Maand</t>
  </si>
  <si>
    <t>Boek-/Schooljaar</t>
  </si>
  <si>
    <t>Onderwijstype</t>
  </si>
  <si>
    <t>okt-2024</t>
  </si>
  <si>
    <t>2024/2025</t>
  </si>
  <si>
    <t>PO</t>
  </si>
  <si>
    <t/>
  </si>
  <si>
    <t>Periodiek</t>
  </si>
  <si>
    <t>Schaal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</si>
  <si>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</si>
  <si>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</si>
  <si>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</si>
  <si>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</si>
  <si>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</si>
  <si>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</si>
  <si>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</si>
  <si>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</si>
  <si>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</si>
  <si>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</si>
  <si>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</si>
  <si>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</si>
  <si>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</si>
  <si>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</si>
  <si>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</si>
  <si>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</si>
  <si>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</si>
  <si>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</si>
  <si>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</si>
  <si>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</si>
  <si>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</si>
  <si>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</si>
  <si>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</si>
  <si>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</si>
  <si>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</si>
  <si>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</si>
  <si>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</si>
  <si>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</si>
  <si>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</si>
  <si>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</si>
  <si>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</si>
  <si>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</si>
  <si>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</si>
  <si>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</si>
  <si>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</si>
  <si>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</si>
  <si>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</si>
  <si>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</si>
  <si>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</si>
  <si>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</si>
  <si>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</si>
  <si>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</si>
  <si>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</si>
  <si>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</si>
  <si>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</si>
  <si>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</si>
  <si>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</si>
  <si>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</si>
  <si>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</si>
  <si>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</si>
  <si>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</si>
  <si>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</si>
  <si>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</si>
  <si>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</si>
  <si>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</si>
  <si>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</si>
  <si>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</si>
  <si>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</si>
  <si>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</si>
  <si>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</si>
  <si>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</si>
  <si>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</si>
  <si>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</si>
  <si>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</si>
  <si>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</si>
  <si>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</si>
  <si>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J15</t>
  </si>
  <si>
    <t>J16</t>
  </si>
  <si>
    <t>J17</t>
  </si>
  <si>
    <t>J18</t>
  </si>
  <si>
    <t>J19</t>
  </si>
  <si>
    <t>J20</t>
  </si>
  <si>
    <t>J21</t>
  </si>
  <si>
    <t>LB</t>
  </si>
  <si>
    <t>LC</t>
  </si>
  <si>
    <t>LD</t>
  </si>
  <si>
    <t>LE</t>
  </si>
  <si>
    <t>A10</t>
  </si>
  <si>
    <t>A11</t>
  </si>
  <si>
    <t>A12</t>
  </si>
  <si>
    <t>A13</t>
  </si>
  <si>
    <t>D11</t>
  </si>
  <si>
    <t>D12</t>
  </si>
  <si>
    <t>D13</t>
  </si>
  <si>
    <t>D14</t>
  </si>
  <si>
    <t>D15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</si>
  <si>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</si>
  <si>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</si>
  <si>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</si>
  <si>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</si>
  <si>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</si>
  <si>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</si>
  <si>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</si>
  <si>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</si>
  <si>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</si>
  <si>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LIO</t>
  </si>
  <si>
    <t>LIO-LB</t>
  </si>
  <si>
    <t>LIO-LC</t>
  </si>
  <si>
    <t>OIO</t>
  </si>
  <si>
    <t>P</t>
  </si>
  <si>
    <t>PART</t>
  </si>
  <si>
    <t>B1</t>
  </si>
  <si>
    <t>B2</t>
  </si>
  <si>
    <t>B3</t>
  </si>
  <si>
    <t>B4</t>
  </si>
  <si>
    <t>B5</t>
  </si>
  <si>
    <t>B6</t>
  </si>
  <si>
    <t>LA</t>
  </si>
  <si>
    <t>L10</t>
  </si>
  <si>
    <t>L11</t>
  </si>
  <si>
    <t>L12</t>
  </si>
  <si>
    <t>L13</t>
  </si>
  <si>
    <t>L14</t>
  </si>
  <si>
    <t>AA</t>
  </si>
  <si>
    <t>AB</t>
  </si>
  <si>
    <t>AC</t>
  </si>
  <si>
    <t>AD</t>
  </si>
  <si>
    <t>AE</t>
  </si>
  <si>
    <t>DA</t>
  </si>
  <si>
    <t>DB</t>
  </si>
  <si>
    <t>DBU</t>
  </si>
  <si>
    <t>DC</t>
  </si>
  <si>
    <t>DCU</t>
  </si>
  <si>
    <t>DD</t>
  </si>
  <si>
    <t>DE</t>
  </si>
  <si>
    <t>Was</t>
  </si>
  <si>
    <t>Wordt</t>
  </si>
  <si>
    <t>-</t>
  </si>
  <si>
    <t>Factor werkgeverslasten</t>
  </si>
  <si>
    <t>Premie Levensloop werknemer</t>
  </si>
  <si>
    <t>IPAP volledig (collectiviteit)</t>
  </si>
  <si>
    <t>IPAP gedeeltelijk (collectiviteit)</t>
  </si>
  <si>
    <t>IPAP beide (collectiviteit)</t>
  </si>
  <si>
    <t>Maximaal debruteringsbedrag</t>
  </si>
  <si>
    <t>Percentage eenmalige toelage</t>
  </si>
  <si>
    <t>Bedrag eenmalige toelage</t>
  </si>
  <si>
    <t>Bedrag vergoeding BHV/EHBO</t>
  </si>
  <si>
    <t>Maximum reisafstand</t>
  </si>
  <si>
    <t>Minimum reisafstand</t>
  </si>
  <si>
    <t>Reiskostenvergoeding per km</t>
  </si>
  <si>
    <t>Percentage risicofonds</t>
  </si>
  <si>
    <t>Percentage participatiefonds</t>
  </si>
  <si>
    <t>Vervangingsfonds (vrijwillig)</t>
  </si>
  <si>
    <t>Vervangingsfonds (verplicht)</t>
  </si>
  <si>
    <t>Percentage WW (awf) Tijdelijk Contract</t>
  </si>
  <si>
    <t>Percentage WW (awf) Vast Contract</t>
  </si>
  <si>
    <t>Percentage Vitaliteitsbudget</t>
  </si>
  <si>
    <t>Maximum premiemaandloon</t>
  </si>
  <si>
    <t>Sociale premie</t>
  </si>
  <si>
    <t>Whk afdracht percentage</t>
  </si>
  <si>
    <t>Percentage UFO</t>
  </si>
  <si>
    <t>ZVW werkgever</t>
  </si>
  <si>
    <t>WKO werkgever</t>
  </si>
  <si>
    <t>WIA werkgever</t>
  </si>
  <si>
    <t>IPAP volledig</t>
  </si>
  <si>
    <t>IPAP gedeeltelijk</t>
  </si>
  <si>
    <t>IPAP beide</t>
  </si>
  <si>
    <t>VPL werknemer</t>
  </si>
  <si>
    <t>VPL werkgever</t>
  </si>
  <si>
    <t>AOP franchise</t>
  </si>
  <si>
    <t>AOP premie werknemer</t>
  </si>
  <si>
    <t>AOP premie werkgever</t>
  </si>
  <si>
    <t>Maximum ABP jaarloon</t>
  </si>
  <si>
    <t>ABP franchise</t>
  </si>
  <si>
    <t>ABP premie werknemer</t>
  </si>
  <si>
    <t>ABP premie werkgever</t>
  </si>
  <si>
    <t>Percentage VU</t>
  </si>
  <si>
    <t>Percentage Transitievergoeding</t>
  </si>
  <si>
    <t>Nominale uitkering per maand</t>
  </si>
  <si>
    <t>EJU OOP schaal 9 en hoger</t>
  </si>
  <si>
    <t>EJU OOP schaal 6-8</t>
  </si>
  <si>
    <t>EJU OOP schaal 1-5</t>
  </si>
  <si>
    <t>Percentage SEJU</t>
  </si>
  <si>
    <t>Normjaartaak</t>
  </si>
  <si>
    <t>Duurzame inzetbaarheid - totaal overgangsregeling</t>
  </si>
  <si>
    <t>Duurzame inzetbaarheid - totaal</t>
  </si>
  <si>
    <t>Duurzame inzetbaarheid - basis</t>
  </si>
  <si>
    <t>Percentage loonstijging</t>
  </si>
  <si>
    <t>jul-2025</t>
  </si>
  <si>
    <t>jun-2025</t>
  </si>
  <si>
    <t>mei-2025</t>
  </si>
  <si>
    <t>apr-2025</t>
  </si>
  <si>
    <t>mrt-2025</t>
  </si>
  <si>
    <t>feb-2025</t>
  </si>
  <si>
    <t>jan-2025</t>
  </si>
  <si>
    <t>dec-2024</t>
  </si>
  <si>
    <t>nov-2024</t>
  </si>
  <si>
    <t>sep-2024</t>
  </si>
  <si>
    <t>aug-2024</t>
  </si>
  <si>
    <t>Salaris Component</t>
  </si>
  <si>
    <t>Schooljaar</t>
  </si>
  <si>
    <t>Bindingstoelage per schaal</t>
  </si>
  <si>
    <t>True</t>
  </si>
  <si>
    <t>Oktobertoelage per schaal</t>
  </si>
  <si>
    <t>Oktobertoelage max per schaal</t>
  </si>
  <si>
    <t>Vervalt, wordt vervangen door oktobertoelage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</si>
</sst>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"/>
    <numFmt numFmtId="165" formatCode="#,##0.0000%"/>
    <numFmt numFmtId="166" formatCode="&quot;€&quot;#,##0.00"/>
    <numFmt numFmtId="167" formatCode="&quot;€&quot;\ #,##0.00"/>
  </numFmts>
  <fonts count="5">
    <font>
      <sz val="10"/>
      <color rgb="FF000000"/>
      <name val="SansSerif"/>
    </font>
    <font>
      <sz val="8"/>
      <color rgb="FFFFFFFF"/>
      <name val="Tahoma"/>
    </font>
    <font>
      <b/>
      <sz val="8"/>
      <color rgb="FF000000"/>
      <name val="Tahoma"/>
    </font>
    <font>
      <sz val="8"/>
      <color rgb="FF808080"/>
      <name val="Tahoma"/>
    </font>
    <font>
      <sz val="8"/>
      <color rgb="FF000000"/>
      <name val="Tahoma"/>
    </font>
  </fonts>
  <fills count="7">
    <fill>
      <patternFill patternType="none"/>
    </fill>
    <fill>
      <patternFill patternType="gray125"/>
    </fill>
    <fill>
      <patternFill patternType="solid">
        <fgColor rgb="FF425C5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0F0F0"/>
        <bgColor rgb="FFFFFFFF"/>
      </patternFill>
    </fill>
    <fill>
      <patternFill patternType="solid">
        <fgColor rgb="FFFFC00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1" fillId="2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164" fontId="4" fillId="5" borderId="0" xfId="0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164" fontId="3" fillId="6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165" fontId="4" fillId="5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165" fontId="3" fillId="5" borderId="0" xfId="0" applyNumberFormat="1" applyFont="1" applyFill="1" applyAlignment="1">
      <alignment horizontal="right"/>
    </xf>
    <xf numFmtId="166" fontId="3" fillId="5" borderId="0" xfId="0" applyNumberFormat="1" applyFont="1" applyFill="1" applyAlignment="1">
      <alignment horizontal="right"/>
    </xf>
    <xf numFmtId="165" fontId="4" fillId="4" borderId="0" xfId="0" applyNumberFormat="1" applyFont="1" applyFill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4" borderId="0" xfId="0" applyNumberFormat="1" applyFont="1" applyFill="1" applyAlignment="1">
      <alignment horizontal="right"/>
    </xf>
    <xf numFmtId="4" fontId="3" fillId="5" borderId="0" xfId="0" applyNumberFormat="1" applyFont="1" applyFill="1" applyAlignment="1">
      <alignment horizontal="right"/>
    </xf>
    <xf numFmtId="4" fontId="3" fillId="4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" fontId="4" fillId="5" borderId="0" xfId="0" applyNumberFormat="1" applyFont="1" applyFill="1" applyAlignment="1">
      <alignment horizontal="center"/>
    </xf>
    <xf numFmtId="4" fontId="4" fillId="4" borderId="0" xfId="0" applyNumberFormat="1" applyFont="1" applyFill="1" applyAlignment="1">
      <alignment horizontal="center"/>
    </xf>
    <xf numFmtId="4" fontId="4" fillId="6" borderId="0" xfId="0" applyNumberFormat="1" applyFont="1" applyFill="1" applyAlignment="1">
      <alignment horizontal="center"/>
    </xf>
    <xf numFmtId="167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W108"/>
  <sheetViews>
    <sheetView zoomScaleNormal="100" workbookViewId="0">
      <selection activeCell="Q20" sqref="Q20"/>
    </sheetView>
  </sheetViews>
  <sheetFormatPr defaultColWidth="9.140625" defaultRowHeight="12.75"/>
  <cols>
    <col min="2" max="2" width="15.5703125" customWidth="1"/>
    <col min="3" max="3" width="12.5703125" bestFit="1" customWidth="1"/>
    <col min="4" max="4" width="11" bestFit="1" customWidth="1"/>
    <col min="5" max="8" width="8.140625" bestFit="1" customWidth="1"/>
    <col min="9" max="75" width="7.7109375" customWidth="1"/>
  </cols>
  <sheetData>
    <row r="1" spans="1:75">
      <c r="B1" s="1" t="s">
        <v>0</v>
      </c>
      <c r="C1" s="1" t="s">
        <v>1</v>
      </c>
      <c r="D1" s="1" t="s">
        <v>2</v>
      </c>
    </row>
    <row r="2" spans="1:75">
      <c r="B2" s="1" t="s">
        <v>3</v>
      </c>
      <c r="C2" s="1" t="s">
        <v>4</v>
      </c>
      <c r="D2" s="1" t="s">
        <v>5</v>
      </c>
    </row>
    <row r="4" spans="1:75">
      <c r="B4" s="1" t="s">
        <v>6</v>
      </c>
      <c r="C4" s="3" t="s">
        <v>7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7</v>
      </c>
      <c r="M4" s="3" t="s">
        <v>7</v>
      </c>
      <c r="N4" s="3" t="s">
        <v>7</v>
      </c>
      <c r="O4" s="3" t="s">
        <v>7</v>
      </c>
      <c r="P4" s="3" t="s">
        <v>7</v>
      </c>
      <c r="Q4" s="3" t="s">
        <v>7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7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7</v>
      </c>
      <c r="AD4" s="3" t="s">
        <v>7</v>
      </c>
      <c r="AE4" s="3" t="s">
        <v>7</v>
      </c>
      <c r="AF4" s="3" t="s">
        <v>7</v>
      </c>
      <c r="AG4" s="3" t="s">
        <v>7</v>
      </c>
      <c r="AH4" s="3" t="s">
        <v>7</v>
      </c>
      <c r="AI4" s="3" t="s">
        <v>7</v>
      </c>
      <c r="AJ4" s="3" t="s">
        <v>7</v>
      </c>
      <c r="AK4" s="3" t="s">
        <v>7</v>
      </c>
      <c r="AL4" s="3" t="s">
        <v>7</v>
      </c>
      <c r="AM4" s="3" t="s">
        <v>7</v>
      </c>
      <c r="AN4" s="3" t="s">
        <v>7</v>
      </c>
      <c r="AO4" s="3" t="s">
        <v>7</v>
      </c>
      <c r="AP4" s="3" t="s">
        <v>7</v>
      </c>
      <c r="AQ4" s="3" t="s">
        <v>7</v>
      </c>
      <c r="AR4" s="3" t="s">
        <v>7</v>
      </c>
      <c r="AS4" s="3" t="s">
        <v>7</v>
      </c>
      <c r="AT4" s="3" t="s">
        <v>7</v>
      </c>
      <c r="AU4" s="3" t="s">
        <v>7</v>
      </c>
      <c r="AV4" s="3" t="s">
        <v>7</v>
      </c>
      <c r="AW4" s="3" t="s">
        <v>7</v>
      </c>
      <c r="AX4" s="3" t="s">
        <v>7</v>
      </c>
      <c r="AY4" s="3" t="s">
        <v>7</v>
      </c>
      <c r="AZ4" s="3" t="s">
        <v>7</v>
      </c>
      <c r="BA4" s="3" t="s">
        <v>7</v>
      </c>
      <c r="BB4" s="3" t="s">
        <v>7</v>
      </c>
      <c r="BC4" s="3" t="s">
        <v>7</v>
      </c>
      <c r="BD4" s="3" t="s">
        <v>7</v>
      </c>
      <c r="BE4" s="3" t="s">
        <v>7</v>
      </c>
      <c r="BF4" s="3" t="s">
        <v>7</v>
      </c>
      <c r="BG4" s="3" t="s">
        <v>7</v>
      </c>
      <c r="BH4" s="3" t="s">
        <v>7</v>
      </c>
      <c r="BI4" s="3" t="s">
        <v>7</v>
      </c>
      <c r="BJ4" s="3" t="s">
        <v>7</v>
      </c>
      <c r="BK4" s="3" t="s">
        <v>7</v>
      </c>
      <c r="BL4" s="3" t="s">
        <v>7</v>
      </c>
      <c r="BM4" s="3" t="s">
        <v>7</v>
      </c>
      <c r="BN4" s="3" t="s">
        <v>7</v>
      </c>
      <c r="BO4" s="3" t="s">
        <v>7</v>
      </c>
      <c r="BP4" s="3" t="s">
        <v>7</v>
      </c>
      <c r="BQ4" s="3" t="s">
        <v>7</v>
      </c>
      <c r="BR4" s="3" t="s">
        <v>7</v>
      </c>
      <c r="BS4" s="3" t="s">
        <v>7</v>
      </c>
      <c r="BT4" s="3" t="s">
        <v>7</v>
      </c>
      <c r="BU4" s="3" t="s">
        <v>7</v>
      </c>
      <c r="BV4" s="3" t="s">
        <v>7</v>
      </c>
      <c r="BW4" s="3" t="s">
        <v>7</v>
      </c>
    </row>
    <row r="5" spans="1:75">
      <c r="B5" s="1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  <c r="Q5" s="3" t="s">
        <v>23</v>
      </c>
      <c r="R5" s="3" t="s">
        <v>24</v>
      </c>
      <c r="S5" s="3" t="s">
        <v>25</v>
      </c>
      <c r="T5" s="3" t="s">
        <v>26</v>
      </c>
      <c r="U5" s="3" t="s">
        <v>27</v>
      </c>
      <c r="V5" s="3" t="s">
        <v>28</v>
      </c>
      <c r="W5" s="3" t="s">
        <v>29</v>
      </c>
      <c r="X5" s="3" t="s">
        <v>30</v>
      </c>
      <c r="Y5" s="3" t="s">
        <v>31</v>
      </c>
      <c r="Z5" s="3" t="s">
        <v>32</v>
      </c>
      <c r="AA5" s="3" t="s">
        <v>33</v>
      </c>
      <c r="AB5" s="3" t="s">
        <v>34</v>
      </c>
      <c r="AC5" s="3" t="s">
        <v>35</v>
      </c>
      <c r="AD5" s="3" t="s">
        <v>36</v>
      </c>
      <c r="AE5" s="3" t="s">
        <v>37</v>
      </c>
      <c r="AF5" s="3" t="s">
        <v>38</v>
      </c>
      <c r="AG5" s="3" t="s">
        <v>39</v>
      </c>
      <c r="AH5" s="3" t="s">
        <v>40</v>
      </c>
      <c r="AI5" s="3" t="s">
        <v>41</v>
      </c>
      <c r="AJ5" s="3" t="s">
        <v>42</v>
      </c>
      <c r="AK5" s="3" t="s">
        <v>43</v>
      </c>
      <c r="AL5" s="3" t="s">
        <v>44</v>
      </c>
      <c r="AM5" s="3" t="s">
        <v>45</v>
      </c>
      <c r="AN5" s="3" t="s">
        <v>46</v>
      </c>
      <c r="AO5" s="3" t="s">
        <v>47</v>
      </c>
      <c r="AP5" s="3" t="s">
        <v>48</v>
      </c>
      <c r="AQ5" s="3" t="s">
        <v>49</v>
      </c>
      <c r="AR5" s="3" t="s">
        <v>50</v>
      </c>
      <c r="AS5" s="3" t="s">
        <v>51</v>
      </c>
      <c r="AT5" s="3" t="s">
        <v>52</v>
      </c>
      <c r="AU5" s="3" t="s">
        <v>53</v>
      </c>
      <c r="AV5" s="3" t="s">
        <v>54</v>
      </c>
      <c r="AW5" s="3" t="s">
        <v>55</v>
      </c>
      <c r="AX5" s="3" t="s">
        <v>56</v>
      </c>
      <c r="AY5" s="3" t="s">
        <v>57</v>
      </c>
      <c r="AZ5" s="3" t="s">
        <v>58</v>
      </c>
      <c r="BA5" s="3" t="s">
        <v>59</v>
      </c>
      <c r="BB5" s="3" t="s">
        <v>60</v>
      </c>
      <c r="BC5" s="3" t="s">
        <v>61</v>
      </c>
      <c r="BD5" s="3" t="s">
        <v>62</v>
      </c>
      <c r="BE5" s="3" t="s">
        <v>63</v>
      </c>
      <c r="BF5" s="3" t="s">
        <v>64</v>
      </c>
      <c r="BG5" s="3" t="s">
        <v>65</v>
      </c>
      <c r="BH5" s="3" t="s">
        <v>66</v>
      </c>
      <c r="BI5" s="3" t="s">
        <v>67</v>
      </c>
      <c r="BJ5" s="3" t="s">
        <v>68</v>
      </c>
      <c r="BK5" s="3" t="s">
        <v>69</v>
      </c>
      <c r="BL5" s="3" t="s">
        <v>70</v>
      </c>
      <c r="BM5" s="3" t="s">
        <v>71</v>
      </c>
      <c r="BN5" s="3" t="s">
        <v>72</v>
      </c>
      <c r="BO5" s="3" t="s">
        <v>73</v>
      </c>
      <c r="BP5" s="3" t="s">
        <v>74</v>
      </c>
      <c r="BQ5" s="3" t="s">
        <v>75</v>
      </c>
      <c r="BR5" s="3" t="s">
        <v>76</v>
      </c>
      <c r="BS5" s="3" t="s">
        <v>77</v>
      </c>
      <c r="BT5" s="3" t="s">
        <v>78</v>
      </c>
      <c r="BU5" s="3" t="s">
        <v>79</v>
      </c>
      <c r="BV5" s="3" t="s">
        <v>80</v>
      </c>
      <c r="BW5" s="3" t="s">
        <v>81</v>
      </c>
    </row>
    <row r="6" spans="1:75">
      <c r="A6" t="s">
        <v>134</v>
      </c>
      <c r="B6" s="2" t="s">
        <v>82</v>
      </c>
      <c r="C6" s="4">
        <v>3301</v>
      </c>
      <c r="D6" s="4">
        <v>3381</v>
      </c>
      <c r="E6" s="4">
        <v>3483</v>
      </c>
      <c r="F6" s="4">
        <v>3584</v>
      </c>
      <c r="G6" s="4">
        <v>3687</v>
      </c>
      <c r="H6" s="4">
        <v>3814</v>
      </c>
      <c r="I6" s="4">
        <v>3963</v>
      </c>
      <c r="J6" s="4">
        <v>4131</v>
      </c>
      <c r="K6" s="4">
        <v>4322</v>
      </c>
      <c r="L6" s="4">
        <v>4534</v>
      </c>
      <c r="M6" s="4">
        <v>4770</v>
      </c>
      <c r="N6" s="4">
        <v>5030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</row>
    <row r="7" spans="1:75">
      <c r="A7" t="s">
        <v>135</v>
      </c>
      <c r="B7" s="2" t="str">
        <f>B6</f>
        <v>LB</v>
      </c>
      <c r="C7" s="4">
        <v>3463</v>
      </c>
      <c r="D7" s="4">
        <v>3547</v>
      </c>
      <c r="E7" s="4">
        <v>3653</v>
      </c>
      <c r="F7" s="4">
        <v>3760</v>
      </c>
      <c r="G7" s="4">
        <v>3868</v>
      </c>
      <c r="H7" s="4">
        <v>4001</v>
      </c>
      <c r="I7" s="4">
        <v>4157</v>
      </c>
      <c r="J7" s="4">
        <v>4333</v>
      </c>
      <c r="K7" s="4">
        <v>4534</v>
      </c>
      <c r="L7" s="4">
        <v>4757</v>
      </c>
      <c r="M7" s="4">
        <v>5004</v>
      </c>
      <c r="N7" s="4">
        <v>5277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</row>
    <row r="8" spans="1:75">
      <c r="A8" t="s">
        <v>134</v>
      </c>
      <c r="B8" s="2" t="s">
        <v>83</v>
      </c>
      <c r="C8" s="5">
        <v>3321</v>
      </c>
      <c r="D8" s="5">
        <v>3479</v>
      </c>
      <c r="E8" s="5">
        <v>3659</v>
      </c>
      <c r="F8" s="5">
        <v>3840</v>
      </c>
      <c r="G8" s="5">
        <v>4019</v>
      </c>
      <c r="H8" s="5">
        <v>4219</v>
      </c>
      <c r="I8" s="5">
        <v>4441</v>
      </c>
      <c r="J8" s="5">
        <v>4683</v>
      </c>
      <c r="K8" s="5">
        <v>4946</v>
      </c>
      <c r="L8" s="5">
        <v>5231</v>
      </c>
      <c r="M8" s="5">
        <v>5536</v>
      </c>
      <c r="N8" s="5">
        <v>5862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</row>
    <row r="9" spans="1:75">
      <c r="A9" t="s">
        <v>135</v>
      </c>
      <c r="B9" s="2" t="str">
        <f>B8</f>
        <v>LC</v>
      </c>
      <c r="C9" s="5">
        <v>3484</v>
      </c>
      <c r="D9" s="5">
        <v>3649</v>
      </c>
      <c r="E9" s="5">
        <v>3838</v>
      </c>
      <c r="F9" s="5">
        <v>4028</v>
      </c>
      <c r="G9" s="5">
        <v>4216</v>
      </c>
      <c r="H9" s="5">
        <v>4426</v>
      </c>
      <c r="I9" s="5">
        <v>4659</v>
      </c>
      <c r="J9" s="5">
        <v>4912</v>
      </c>
      <c r="K9" s="5">
        <v>5189</v>
      </c>
      <c r="L9" s="5">
        <v>5487</v>
      </c>
      <c r="M9" s="5">
        <v>5807</v>
      </c>
      <c r="N9" s="5">
        <v>6149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</row>
    <row r="10" spans="1:75">
      <c r="A10" t="s">
        <v>134</v>
      </c>
      <c r="B10" s="2" t="s">
        <v>84</v>
      </c>
      <c r="C10" s="4">
        <v>3334</v>
      </c>
      <c r="D10" s="4">
        <v>3531</v>
      </c>
      <c r="E10" s="4">
        <v>3759</v>
      </c>
      <c r="F10" s="4">
        <v>3988</v>
      </c>
      <c r="G10" s="4">
        <v>4216</v>
      </c>
      <c r="H10" s="4">
        <v>4474</v>
      </c>
      <c r="I10" s="4">
        <v>4762</v>
      </c>
      <c r="J10" s="4">
        <v>5083</v>
      </c>
      <c r="K10" s="4">
        <v>5431</v>
      </c>
      <c r="L10" s="4">
        <v>5812</v>
      </c>
      <c r="M10" s="4">
        <v>6223</v>
      </c>
      <c r="N10" s="4">
        <v>6665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</row>
    <row r="11" spans="1:75">
      <c r="A11" t="s">
        <v>135</v>
      </c>
      <c r="B11" s="2" t="str">
        <f>B10</f>
        <v>LD</v>
      </c>
      <c r="C11" s="4">
        <v>3498</v>
      </c>
      <c r="D11" s="4">
        <v>3704</v>
      </c>
      <c r="E11" s="4">
        <v>3944</v>
      </c>
      <c r="F11" s="4">
        <v>4183</v>
      </c>
      <c r="G11" s="4">
        <v>4423</v>
      </c>
      <c r="H11" s="4">
        <v>4694</v>
      </c>
      <c r="I11" s="4">
        <v>4995</v>
      </c>
      <c r="J11" s="4">
        <v>5332</v>
      </c>
      <c r="K11" s="4">
        <v>5698</v>
      </c>
      <c r="L11" s="4">
        <v>6097</v>
      </c>
      <c r="M11" s="4">
        <v>6528</v>
      </c>
      <c r="N11" s="4">
        <v>6992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</row>
    <row r="12" spans="1:75">
      <c r="A12" t="s">
        <v>134</v>
      </c>
      <c r="B12" s="2" t="s">
        <v>85</v>
      </c>
      <c r="C12" s="5">
        <v>4279</v>
      </c>
      <c r="D12" s="5">
        <v>4438</v>
      </c>
      <c r="E12" s="5">
        <v>4580</v>
      </c>
      <c r="F12" s="5">
        <v>4867</v>
      </c>
      <c r="G12" s="5">
        <v>5187</v>
      </c>
      <c r="H12" s="5">
        <v>5478</v>
      </c>
      <c r="I12" s="5">
        <v>5768</v>
      </c>
      <c r="J12" s="5">
        <v>6060</v>
      </c>
      <c r="K12" s="5">
        <v>6351</v>
      </c>
      <c r="L12" s="5">
        <v>6641</v>
      </c>
      <c r="M12" s="5">
        <v>6931</v>
      </c>
      <c r="N12" s="5">
        <v>7225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</row>
    <row r="13" spans="1:75">
      <c r="A13" t="s">
        <v>135</v>
      </c>
      <c r="B13" s="2" t="str">
        <f>B12</f>
        <v>LE</v>
      </c>
      <c r="C13" s="5">
        <v>4489</v>
      </c>
      <c r="D13" s="5">
        <v>4656</v>
      </c>
      <c r="E13" s="5">
        <v>4804</v>
      </c>
      <c r="F13" s="5">
        <v>5106</v>
      </c>
      <c r="G13" s="5">
        <v>5441</v>
      </c>
      <c r="H13" s="5">
        <v>5747</v>
      </c>
      <c r="I13" s="5">
        <v>6051</v>
      </c>
      <c r="J13" s="5">
        <v>6357</v>
      </c>
      <c r="K13" s="5">
        <v>6662</v>
      </c>
      <c r="L13" s="5">
        <v>6966</v>
      </c>
      <c r="M13" s="5">
        <v>7271</v>
      </c>
      <c r="N13" s="5">
        <v>7710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</row>
    <row r="14" spans="1:75">
      <c r="A14" t="s">
        <v>134</v>
      </c>
      <c r="B14" s="2" t="s">
        <v>86</v>
      </c>
      <c r="C14" s="4">
        <v>3031</v>
      </c>
      <c r="D14" s="4">
        <v>3334</v>
      </c>
      <c r="E14" s="4">
        <v>3495</v>
      </c>
      <c r="F14" s="4">
        <v>3672</v>
      </c>
      <c r="G14" s="4">
        <v>3829</v>
      </c>
      <c r="H14" s="4">
        <v>3984</v>
      </c>
      <c r="I14" s="4">
        <v>4132</v>
      </c>
      <c r="J14" s="4">
        <v>4279</v>
      </c>
      <c r="K14" s="4">
        <v>4438</v>
      </c>
      <c r="L14" s="4">
        <v>4580</v>
      </c>
      <c r="M14" s="4">
        <v>4726</v>
      </c>
      <c r="N14" s="4">
        <v>4867</v>
      </c>
      <c r="O14" s="4">
        <v>5030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</row>
    <row r="15" spans="1:75">
      <c r="A15" t="s">
        <v>135</v>
      </c>
      <c r="B15" s="2" t="str">
        <f>B14</f>
        <v>A10</v>
      </c>
      <c r="C15" s="4">
        <v>3179</v>
      </c>
      <c r="D15" s="4">
        <v>3498</v>
      </c>
      <c r="E15" s="4">
        <v>3666</v>
      </c>
      <c r="F15" s="4">
        <v>3852</v>
      </c>
      <c r="G15" s="4">
        <v>4016</v>
      </c>
      <c r="H15" s="4">
        <v>4179</v>
      </c>
      <c r="I15" s="4">
        <v>4335</v>
      </c>
      <c r="J15" s="4">
        <v>4489</v>
      </c>
      <c r="K15" s="4">
        <v>4656</v>
      </c>
      <c r="L15" s="4">
        <v>4804</v>
      </c>
      <c r="M15" s="4">
        <v>4957</v>
      </c>
      <c r="N15" s="4">
        <v>5106</v>
      </c>
      <c r="O15" s="4">
        <v>5277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</row>
    <row r="16" spans="1:75">
      <c r="A16" t="s">
        <v>134</v>
      </c>
      <c r="B16" s="2" t="s">
        <v>87</v>
      </c>
      <c r="C16" s="5">
        <v>3186</v>
      </c>
      <c r="D16" s="5">
        <v>3334</v>
      </c>
      <c r="E16" s="5">
        <v>3499</v>
      </c>
      <c r="F16" s="5">
        <v>3675</v>
      </c>
      <c r="G16" s="5">
        <v>3840</v>
      </c>
      <c r="H16" s="5">
        <v>4005</v>
      </c>
      <c r="I16" s="5">
        <v>4172</v>
      </c>
      <c r="J16" s="5">
        <v>4438</v>
      </c>
      <c r="K16" s="5">
        <v>4616</v>
      </c>
      <c r="L16" s="5">
        <v>4794</v>
      </c>
      <c r="M16" s="5">
        <v>4972</v>
      </c>
      <c r="N16" s="5">
        <v>5151</v>
      </c>
      <c r="O16" s="5">
        <v>5328</v>
      </c>
      <c r="P16" s="5">
        <v>5506</v>
      </c>
      <c r="Q16" s="5">
        <v>5685</v>
      </c>
      <c r="R16" s="5">
        <v>5862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</row>
    <row r="17" spans="1:75">
      <c r="A17" t="s">
        <v>135</v>
      </c>
      <c r="B17" s="2" t="str">
        <f>B16</f>
        <v>A11</v>
      </c>
      <c r="C17" s="5">
        <v>3484</v>
      </c>
      <c r="D17" s="5">
        <v>3649</v>
      </c>
      <c r="E17" s="5">
        <v>3838</v>
      </c>
      <c r="F17" s="5">
        <v>4028</v>
      </c>
      <c r="G17" s="5">
        <v>4216</v>
      </c>
      <c r="H17" s="5">
        <v>4426</v>
      </c>
      <c r="I17" s="5">
        <v>4659</v>
      </c>
      <c r="J17" s="5">
        <v>4912</v>
      </c>
      <c r="K17" s="5">
        <v>5189</v>
      </c>
      <c r="L17" s="5">
        <v>5487</v>
      </c>
      <c r="M17" s="5">
        <v>5807</v>
      </c>
      <c r="N17" s="5">
        <v>6149</v>
      </c>
      <c r="O17" s="8" t="s">
        <v>136</v>
      </c>
      <c r="P17" s="8" t="s">
        <v>136</v>
      </c>
      <c r="Q17" s="8" t="s">
        <v>136</v>
      </c>
      <c r="R17" s="8" t="s">
        <v>136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</row>
    <row r="18" spans="1:75">
      <c r="A18" t="s">
        <v>134</v>
      </c>
      <c r="B18" s="2" t="s">
        <v>88</v>
      </c>
      <c r="C18" s="4">
        <v>3334</v>
      </c>
      <c r="D18" s="4">
        <v>3531</v>
      </c>
      <c r="E18" s="4">
        <v>3759</v>
      </c>
      <c r="F18" s="4">
        <v>3988</v>
      </c>
      <c r="G18" s="4">
        <v>4216</v>
      </c>
      <c r="H18" s="4">
        <v>4475</v>
      </c>
      <c r="I18" s="4">
        <v>4762</v>
      </c>
      <c r="J18" s="4">
        <v>5083</v>
      </c>
      <c r="K18" s="4">
        <v>5431</v>
      </c>
      <c r="L18" s="4">
        <v>5813</v>
      </c>
      <c r="M18" s="4">
        <v>6223</v>
      </c>
      <c r="N18" s="4">
        <v>6665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</row>
    <row r="19" spans="1:75">
      <c r="A19" t="s">
        <v>135</v>
      </c>
      <c r="B19" s="2" t="str">
        <f>B18</f>
        <v>A12</v>
      </c>
      <c r="C19" s="4">
        <v>3497</v>
      </c>
      <c r="D19" s="4">
        <v>3704</v>
      </c>
      <c r="E19" s="4">
        <v>3943</v>
      </c>
      <c r="F19" s="4">
        <v>4183</v>
      </c>
      <c r="G19" s="4">
        <v>4423</v>
      </c>
      <c r="H19" s="4">
        <v>4694</v>
      </c>
      <c r="I19" s="4">
        <v>4995</v>
      </c>
      <c r="J19" s="4">
        <v>5332</v>
      </c>
      <c r="K19" s="4">
        <v>5697</v>
      </c>
      <c r="L19" s="4">
        <v>6098</v>
      </c>
      <c r="M19" s="4">
        <v>6528</v>
      </c>
      <c r="N19" s="4">
        <v>6992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</row>
    <row r="20" spans="1:75">
      <c r="A20" t="s">
        <v>134</v>
      </c>
      <c r="B20" s="2" t="s">
        <v>89</v>
      </c>
      <c r="C20" s="5">
        <v>5187</v>
      </c>
      <c r="D20" s="5">
        <v>5343</v>
      </c>
      <c r="E20" s="5">
        <v>5490</v>
      </c>
      <c r="F20" s="5">
        <v>5641</v>
      </c>
      <c r="G20" s="5">
        <v>5786</v>
      </c>
      <c r="H20" s="5">
        <v>6089</v>
      </c>
      <c r="I20" s="5">
        <v>6235</v>
      </c>
      <c r="J20" s="5">
        <v>6383</v>
      </c>
      <c r="K20" s="5">
        <v>6570</v>
      </c>
      <c r="L20" s="5">
        <v>6759</v>
      </c>
      <c r="M20" s="5">
        <v>6946</v>
      </c>
      <c r="N20" s="5">
        <v>7134</v>
      </c>
      <c r="O20" s="5">
        <v>7225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</row>
    <row r="21" spans="1:75">
      <c r="A21" t="s">
        <v>135</v>
      </c>
      <c r="B21" s="2" t="str">
        <f>B20</f>
        <v>A13</v>
      </c>
      <c r="C21" s="5">
        <v>5441</v>
      </c>
      <c r="D21" s="5">
        <v>5630</v>
      </c>
      <c r="E21" s="5">
        <v>5820</v>
      </c>
      <c r="F21" s="5">
        <v>6009</v>
      </c>
      <c r="G21" s="5">
        <v>6197</v>
      </c>
      <c r="H21" s="5">
        <v>6388</v>
      </c>
      <c r="I21" s="5">
        <v>6576</v>
      </c>
      <c r="J21" s="5">
        <v>6765</v>
      </c>
      <c r="K21" s="5">
        <v>6954</v>
      </c>
      <c r="L21" s="5">
        <v>7143</v>
      </c>
      <c r="M21" s="5">
        <v>7333</v>
      </c>
      <c r="N21" s="5">
        <v>7521</v>
      </c>
      <c r="O21" s="5">
        <v>7710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</row>
    <row r="22" spans="1:75">
      <c r="A22" t="s">
        <v>134</v>
      </c>
      <c r="B22" s="2" t="s">
        <v>90</v>
      </c>
      <c r="C22" s="4">
        <v>3186</v>
      </c>
      <c r="D22" s="4">
        <v>3334</v>
      </c>
      <c r="E22" s="4">
        <v>3499</v>
      </c>
      <c r="F22" s="4">
        <v>3675</v>
      </c>
      <c r="G22" s="4">
        <v>3840</v>
      </c>
      <c r="H22" s="4">
        <v>4005</v>
      </c>
      <c r="I22" s="4">
        <v>4172</v>
      </c>
      <c r="J22" s="4">
        <v>4438</v>
      </c>
      <c r="K22" s="4">
        <v>4616</v>
      </c>
      <c r="L22" s="4">
        <v>4794</v>
      </c>
      <c r="M22" s="4">
        <v>4972</v>
      </c>
      <c r="N22" s="4">
        <v>5151</v>
      </c>
      <c r="O22" s="4">
        <v>5328</v>
      </c>
      <c r="P22" s="4">
        <v>5506</v>
      </c>
      <c r="Q22" s="4">
        <v>5685</v>
      </c>
      <c r="R22" s="4">
        <v>5862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spans="1:75">
      <c r="A23" t="s">
        <v>135</v>
      </c>
      <c r="B23" s="2" t="str">
        <f>B22</f>
        <v>D11</v>
      </c>
      <c r="C23" s="4">
        <v>3484</v>
      </c>
      <c r="D23" s="4">
        <v>3649</v>
      </c>
      <c r="E23" s="4">
        <v>3838</v>
      </c>
      <c r="F23" s="4">
        <v>4028</v>
      </c>
      <c r="G23" s="4">
        <v>4216</v>
      </c>
      <c r="H23" s="4">
        <v>4426</v>
      </c>
      <c r="I23" s="4">
        <v>4659</v>
      </c>
      <c r="J23" s="4">
        <v>4912</v>
      </c>
      <c r="K23" s="4">
        <v>5189</v>
      </c>
      <c r="L23" s="4">
        <v>5487</v>
      </c>
      <c r="M23" s="4">
        <v>5807</v>
      </c>
      <c r="N23" s="4">
        <v>6149</v>
      </c>
      <c r="O23" s="8" t="s">
        <v>136</v>
      </c>
      <c r="P23" s="8" t="s">
        <v>136</v>
      </c>
      <c r="Q23" s="8" t="s">
        <v>136</v>
      </c>
      <c r="R23" s="8" t="s">
        <v>136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>
      <c r="A24" t="s">
        <v>134</v>
      </c>
      <c r="B24" s="2" t="s">
        <v>91</v>
      </c>
      <c r="C24" s="5">
        <v>3334</v>
      </c>
      <c r="D24" s="5">
        <v>3531</v>
      </c>
      <c r="E24" s="5">
        <v>3759</v>
      </c>
      <c r="F24" s="5">
        <v>3988</v>
      </c>
      <c r="G24" s="5">
        <v>4216</v>
      </c>
      <c r="H24" s="5">
        <v>4475</v>
      </c>
      <c r="I24" s="5">
        <v>4762</v>
      </c>
      <c r="J24" s="5">
        <v>5083</v>
      </c>
      <c r="K24" s="5">
        <v>5431</v>
      </c>
      <c r="L24" s="5">
        <v>5813</v>
      </c>
      <c r="M24" s="5">
        <v>6223</v>
      </c>
      <c r="N24" s="5">
        <v>6665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</row>
    <row r="25" spans="1:75">
      <c r="A25" t="s">
        <v>135</v>
      </c>
      <c r="B25" s="2" t="str">
        <f>B24</f>
        <v>D12</v>
      </c>
      <c r="C25" s="5">
        <v>3497</v>
      </c>
      <c r="D25" s="5">
        <v>3704</v>
      </c>
      <c r="E25" s="5">
        <v>3943</v>
      </c>
      <c r="F25" s="5">
        <v>4183</v>
      </c>
      <c r="G25" s="5">
        <v>4423</v>
      </c>
      <c r="H25" s="5">
        <v>4694</v>
      </c>
      <c r="I25" s="5">
        <v>4995</v>
      </c>
      <c r="J25" s="5">
        <v>5332</v>
      </c>
      <c r="K25" s="5">
        <v>5697</v>
      </c>
      <c r="L25" s="5">
        <v>6098</v>
      </c>
      <c r="M25" s="5">
        <v>6528</v>
      </c>
      <c r="N25" s="5">
        <v>6992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</row>
    <row r="26" spans="1:75">
      <c r="A26" t="s">
        <v>134</v>
      </c>
      <c r="B26" s="2" t="s">
        <v>92</v>
      </c>
      <c r="C26" s="4">
        <v>5187</v>
      </c>
      <c r="D26" s="4">
        <v>5343</v>
      </c>
      <c r="E26" s="4">
        <v>5490</v>
      </c>
      <c r="F26" s="4">
        <v>5641</v>
      </c>
      <c r="G26" s="4">
        <v>5786</v>
      </c>
      <c r="H26" s="4">
        <v>6089</v>
      </c>
      <c r="I26" s="4">
        <v>6235</v>
      </c>
      <c r="J26" s="4">
        <v>6383</v>
      </c>
      <c r="K26" s="4">
        <v>6570</v>
      </c>
      <c r="L26" s="4">
        <v>6759</v>
      </c>
      <c r="M26" s="4">
        <v>6946</v>
      </c>
      <c r="N26" s="4">
        <v>7134</v>
      </c>
      <c r="O26" s="4">
        <v>7225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</row>
    <row r="27" spans="1:75">
      <c r="A27" t="s">
        <v>135</v>
      </c>
      <c r="B27" s="2" t="str">
        <f>B26</f>
        <v>D13</v>
      </c>
      <c r="C27" s="4">
        <v>5441</v>
      </c>
      <c r="D27" s="4">
        <v>5630</v>
      </c>
      <c r="E27" s="4">
        <v>5820</v>
      </c>
      <c r="F27" s="4">
        <v>6009</v>
      </c>
      <c r="G27" s="4">
        <v>6197</v>
      </c>
      <c r="H27" s="4">
        <v>6388</v>
      </c>
      <c r="I27" s="4">
        <v>6576</v>
      </c>
      <c r="J27" s="4">
        <v>6765</v>
      </c>
      <c r="K27" s="4">
        <v>6954</v>
      </c>
      <c r="L27" s="4">
        <v>7143</v>
      </c>
      <c r="M27" s="4">
        <v>7333</v>
      </c>
      <c r="N27" s="4">
        <v>7521</v>
      </c>
      <c r="O27" s="4">
        <v>7710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1:75">
      <c r="A28" t="s">
        <v>134</v>
      </c>
      <c r="B28" s="2" t="s">
        <v>93</v>
      </c>
      <c r="C28" s="5">
        <v>5939</v>
      </c>
      <c r="D28" s="5">
        <v>6089</v>
      </c>
      <c r="E28" s="5">
        <v>6383</v>
      </c>
      <c r="F28" s="5">
        <v>6570</v>
      </c>
      <c r="G28" s="5">
        <v>6759</v>
      </c>
      <c r="H28" s="5">
        <v>6946</v>
      </c>
      <c r="I28" s="5">
        <v>7134</v>
      </c>
      <c r="J28" s="5">
        <v>7324</v>
      </c>
      <c r="K28" s="5">
        <v>7522</v>
      </c>
      <c r="L28" s="5">
        <v>7726</v>
      </c>
      <c r="M28" s="5">
        <v>7936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</row>
    <row r="29" spans="1:75">
      <c r="A29" t="s">
        <v>135</v>
      </c>
      <c r="B29" s="2" t="str">
        <f>B28</f>
        <v>D14</v>
      </c>
      <c r="C29" s="5">
        <v>6230</v>
      </c>
      <c r="D29" s="5">
        <v>6387</v>
      </c>
      <c r="E29" s="5">
        <v>6696</v>
      </c>
      <c r="F29" s="5">
        <v>6892</v>
      </c>
      <c r="G29" s="5">
        <v>7090</v>
      </c>
      <c r="H29" s="5">
        <v>7286</v>
      </c>
      <c r="I29" s="5">
        <v>7484</v>
      </c>
      <c r="J29" s="5">
        <v>7683</v>
      </c>
      <c r="K29" s="5">
        <v>7890</v>
      </c>
      <c r="L29" s="5">
        <v>8105</v>
      </c>
      <c r="M29" s="5">
        <v>8325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</row>
    <row r="30" spans="1:75">
      <c r="A30" t="s">
        <v>134</v>
      </c>
      <c r="B30" s="2" t="s">
        <v>94</v>
      </c>
      <c r="C30" s="4">
        <v>6235</v>
      </c>
      <c r="D30" s="4">
        <v>6383</v>
      </c>
      <c r="E30" s="4">
        <v>6570</v>
      </c>
      <c r="F30" s="4">
        <v>6946</v>
      </c>
      <c r="G30" s="4">
        <v>7134</v>
      </c>
      <c r="H30" s="4">
        <v>7324</v>
      </c>
      <c r="I30" s="4">
        <v>7522</v>
      </c>
      <c r="J30" s="4">
        <v>7726</v>
      </c>
      <c r="K30" s="4">
        <v>7936</v>
      </c>
      <c r="L30" s="4">
        <v>8187</v>
      </c>
      <c r="M30" s="4">
        <v>8448</v>
      </c>
      <c r="N30" s="4">
        <v>8714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spans="1:75">
      <c r="A31" t="s">
        <v>135</v>
      </c>
      <c r="B31" s="2" t="str">
        <f>B30</f>
        <v>D15</v>
      </c>
      <c r="C31" s="4">
        <v>6541</v>
      </c>
      <c r="D31" s="4">
        <v>6696</v>
      </c>
      <c r="E31" s="4">
        <v>6892</v>
      </c>
      <c r="F31" s="4">
        <v>7286</v>
      </c>
      <c r="G31" s="4">
        <v>7484</v>
      </c>
      <c r="H31" s="4">
        <v>7683</v>
      </c>
      <c r="I31" s="4">
        <v>7891</v>
      </c>
      <c r="J31" s="4">
        <v>8105</v>
      </c>
      <c r="K31" s="4">
        <v>8325</v>
      </c>
      <c r="L31" s="4">
        <v>8588</v>
      </c>
      <c r="M31" s="4">
        <v>8862</v>
      </c>
      <c r="N31" s="4">
        <v>9141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spans="1:75">
      <c r="A32" t="s">
        <v>134</v>
      </c>
      <c r="B32" s="2" t="s">
        <v>95</v>
      </c>
      <c r="C32" s="13">
        <v>2389.44</v>
      </c>
      <c r="D32" s="13">
        <v>2389.44</v>
      </c>
      <c r="E32" s="13">
        <v>2389.44</v>
      </c>
      <c r="F32" s="13">
        <v>2389.44</v>
      </c>
      <c r="G32" s="13">
        <v>2389.44</v>
      </c>
      <c r="H32" s="13">
        <v>2389.44</v>
      </c>
      <c r="I32" s="5">
        <v>2392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</row>
    <row r="33" spans="1:75">
      <c r="A33" t="s">
        <v>135</v>
      </c>
      <c r="B33" s="2" t="str">
        <f>B32</f>
        <v>01</v>
      </c>
      <c r="C33" s="13">
        <v>2389.44</v>
      </c>
      <c r="D33" s="13">
        <v>2389.44</v>
      </c>
      <c r="E33" s="5">
        <v>2414</v>
      </c>
      <c r="F33" s="5">
        <v>2466</v>
      </c>
      <c r="G33" s="5">
        <v>2518</v>
      </c>
      <c r="H33" s="5">
        <v>2570</v>
      </c>
      <c r="I33" s="5">
        <v>2623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</row>
    <row r="34" spans="1:75">
      <c r="A34" t="s">
        <v>134</v>
      </c>
      <c r="B34" s="2" t="s">
        <v>96</v>
      </c>
      <c r="C34" s="19">
        <v>2389.44</v>
      </c>
      <c r="D34" s="19">
        <v>2389.44</v>
      </c>
      <c r="E34" s="19">
        <v>2389.44</v>
      </c>
      <c r="F34" s="19">
        <v>2389.44</v>
      </c>
      <c r="G34" s="4">
        <v>2392</v>
      </c>
      <c r="H34" s="4">
        <v>2458</v>
      </c>
      <c r="I34" s="4">
        <v>2536</v>
      </c>
      <c r="J34" s="4">
        <v>2610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</row>
    <row r="35" spans="1:75">
      <c r="A35" t="s">
        <v>135</v>
      </c>
      <c r="B35" s="2" t="str">
        <f>B34</f>
        <v>02</v>
      </c>
      <c r="C35" s="19">
        <v>2389.44</v>
      </c>
      <c r="D35" s="4">
        <v>2408</v>
      </c>
      <c r="E35" s="4">
        <v>2467</v>
      </c>
      <c r="F35" s="4">
        <v>2525</v>
      </c>
      <c r="G35" s="4">
        <v>2584</v>
      </c>
      <c r="H35" s="4">
        <v>2642</v>
      </c>
      <c r="I35" s="4">
        <v>2700</v>
      </c>
      <c r="J35" s="4">
        <v>2759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</row>
    <row r="36" spans="1:75">
      <c r="A36" t="s">
        <v>134</v>
      </c>
      <c r="B36" s="2" t="s">
        <v>97</v>
      </c>
      <c r="C36" s="13">
        <v>2389.44</v>
      </c>
      <c r="D36" s="13">
        <v>2389.44</v>
      </c>
      <c r="E36" s="13">
        <v>2389.44</v>
      </c>
      <c r="F36" s="5">
        <v>2458</v>
      </c>
      <c r="G36" s="5">
        <v>2536</v>
      </c>
      <c r="H36" s="5">
        <v>2610</v>
      </c>
      <c r="I36" s="5">
        <v>2683</v>
      </c>
      <c r="J36" s="5">
        <v>2754</v>
      </c>
      <c r="K36" s="5">
        <v>2825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</row>
    <row r="37" spans="1:75">
      <c r="A37" t="s">
        <v>135</v>
      </c>
      <c r="B37" s="2" t="str">
        <f>B36</f>
        <v>03</v>
      </c>
      <c r="C37" s="13">
        <v>2389.44</v>
      </c>
      <c r="D37" s="5">
        <v>2461</v>
      </c>
      <c r="E37" s="5">
        <v>2535</v>
      </c>
      <c r="F37" s="5">
        <v>2609</v>
      </c>
      <c r="G37" s="5">
        <v>2683</v>
      </c>
      <c r="H37" s="5">
        <v>2757</v>
      </c>
      <c r="I37" s="5">
        <v>2831</v>
      </c>
      <c r="J37" s="5">
        <v>2905</v>
      </c>
      <c r="K37" s="5">
        <v>2979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</row>
    <row r="38" spans="1:75">
      <c r="A38" t="s">
        <v>134</v>
      </c>
      <c r="B38" s="2" t="s">
        <v>98</v>
      </c>
      <c r="C38" s="19">
        <v>2389.44</v>
      </c>
      <c r="D38" s="19">
        <v>2389.44</v>
      </c>
      <c r="E38" s="4">
        <v>2389.44</v>
      </c>
      <c r="F38" s="4">
        <v>2458</v>
      </c>
      <c r="G38" s="4">
        <v>2536</v>
      </c>
      <c r="H38" s="4">
        <v>2610</v>
      </c>
      <c r="I38" s="4">
        <v>2683</v>
      </c>
      <c r="J38" s="4">
        <v>2754</v>
      </c>
      <c r="K38" s="4">
        <v>2825</v>
      </c>
      <c r="L38" s="4">
        <v>2893</v>
      </c>
      <c r="M38" s="4">
        <v>2961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</row>
    <row r="39" spans="1:75">
      <c r="A39" t="s">
        <v>135</v>
      </c>
      <c r="B39" s="2" t="str">
        <f>B38</f>
        <v>04</v>
      </c>
      <c r="C39" s="4">
        <v>2413</v>
      </c>
      <c r="D39" s="4">
        <v>2484</v>
      </c>
      <c r="E39" s="4">
        <v>2555</v>
      </c>
      <c r="F39" s="4">
        <v>2627</v>
      </c>
      <c r="G39" s="4">
        <v>2698</v>
      </c>
      <c r="H39" s="4">
        <v>2769</v>
      </c>
      <c r="I39" s="4">
        <v>2841</v>
      </c>
      <c r="J39" s="4">
        <v>2912</v>
      </c>
      <c r="K39" s="4">
        <v>2983</v>
      </c>
      <c r="L39" s="4">
        <v>3055</v>
      </c>
      <c r="M39" s="4">
        <v>3126</v>
      </c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spans="1:75">
      <c r="A40" t="s">
        <v>134</v>
      </c>
      <c r="B40" s="2" t="s">
        <v>99</v>
      </c>
      <c r="C40" s="5">
        <v>2389.44</v>
      </c>
      <c r="D40" s="5">
        <v>2389.44</v>
      </c>
      <c r="E40" s="5">
        <v>2389.44</v>
      </c>
      <c r="F40" s="5">
        <v>2458</v>
      </c>
      <c r="G40" s="5">
        <v>2610</v>
      </c>
      <c r="H40" s="5">
        <v>2683</v>
      </c>
      <c r="I40" s="5">
        <v>2754</v>
      </c>
      <c r="J40" s="5">
        <v>2825</v>
      </c>
      <c r="K40" s="5">
        <v>2893</v>
      </c>
      <c r="L40" s="5">
        <v>2961</v>
      </c>
      <c r="M40" s="5">
        <v>3031</v>
      </c>
      <c r="N40" s="5">
        <v>3110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</row>
    <row r="41" spans="1:75">
      <c r="A41" t="s">
        <v>135</v>
      </c>
      <c r="B41" s="2" t="str">
        <f>B40</f>
        <v>05</v>
      </c>
      <c r="C41" s="5">
        <v>2439</v>
      </c>
      <c r="D41" s="5">
        <v>2521</v>
      </c>
      <c r="E41" s="5">
        <v>2604</v>
      </c>
      <c r="F41" s="5">
        <v>2686</v>
      </c>
      <c r="G41" s="5">
        <v>2768</v>
      </c>
      <c r="H41" s="5">
        <v>2851</v>
      </c>
      <c r="I41" s="5">
        <v>2933</v>
      </c>
      <c r="J41" s="5">
        <v>3015</v>
      </c>
      <c r="K41" s="5">
        <v>3098</v>
      </c>
      <c r="L41" s="5">
        <v>3180</v>
      </c>
      <c r="M41" s="5">
        <v>3262</v>
      </c>
      <c r="N41" s="8" t="s">
        <v>136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</row>
    <row r="42" spans="1:75">
      <c r="A42" t="s">
        <v>134</v>
      </c>
      <c r="B42" s="2" t="s">
        <v>100</v>
      </c>
      <c r="C42" s="4">
        <v>2389.44</v>
      </c>
      <c r="D42" s="4">
        <v>2389.44</v>
      </c>
      <c r="E42" s="4">
        <v>2610</v>
      </c>
      <c r="F42" s="4">
        <v>2754</v>
      </c>
      <c r="G42" s="4">
        <v>2825</v>
      </c>
      <c r="H42" s="4">
        <v>2893</v>
      </c>
      <c r="I42" s="4">
        <v>2961</v>
      </c>
      <c r="J42" s="4">
        <v>3031</v>
      </c>
      <c r="K42" s="4">
        <v>3110</v>
      </c>
      <c r="L42" s="4">
        <v>3186</v>
      </c>
      <c r="M42" s="4">
        <v>3257</v>
      </c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</row>
    <row r="43" spans="1:75">
      <c r="A43" t="s">
        <v>135</v>
      </c>
      <c r="B43" s="2" t="str">
        <f>B42</f>
        <v>06</v>
      </c>
      <c r="C43" s="4">
        <v>2554</v>
      </c>
      <c r="D43" s="4">
        <v>2644</v>
      </c>
      <c r="E43" s="4">
        <v>2734</v>
      </c>
      <c r="F43" s="4">
        <v>2823</v>
      </c>
      <c r="G43" s="4">
        <v>2913</v>
      </c>
      <c r="H43" s="4">
        <v>3003</v>
      </c>
      <c r="I43" s="4">
        <v>3092</v>
      </c>
      <c r="J43" s="4">
        <v>3182</v>
      </c>
      <c r="K43" s="4">
        <v>3272</v>
      </c>
      <c r="L43" s="4">
        <v>3362</v>
      </c>
      <c r="M43" s="4">
        <v>3451</v>
      </c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</row>
    <row r="44" spans="1:75">
      <c r="A44" t="s">
        <v>134</v>
      </c>
      <c r="B44" s="2" t="s">
        <v>101</v>
      </c>
      <c r="C44" s="5">
        <v>2392</v>
      </c>
      <c r="D44" s="5">
        <v>2458</v>
      </c>
      <c r="E44" s="5">
        <v>2610</v>
      </c>
      <c r="F44" s="5">
        <v>2893</v>
      </c>
      <c r="G44" s="5">
        <v>3031</v>
      </c>
      <c r="H44" s="5">
        <v>3110</v>
      </c>
      <c r="I44" s="5">
        <v>3186</v>
      </c>
      <c r="J44" s="5">
        <v>3257</v>
      </c>
      <c r="K44" s="5">
        <v>3334</v>
      </c>
      <c r="L44" s="5">
        <v>3415</v>
      </c>
      <c r="M44" s="5">
        <v>3495</v>
      </c>
      <c r="N44" s="5">
        <v>3588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</row>
    <row r="45" spans="1:75">
      <c r="A45" t="s">
        <v>135</v>
      </c>
      <c r="B45" s="2" t="str">
        <f>B44</f>
        <v>07</v>
      </c>
      <c r="C45" s="5">
        <v>2675</v>
      </c>
      <c r="D45" s="5">
        <v>2774</v>
      </c>
      <c r="E45" s="5">
        <v>2873</v>
      </c>
      <c r="F45" s="5">
        <v>2972</v>
      </c>
      <c r="G45" s="5">
        <v>3071</v>
      </c>
      <c r="H45" s="5">
        <v>3170</v>
      </c>
      <c r="I45" s="5">
        <v>3269</v>
      </c>
      <c r="J45" s="5">
        <v>3368</v>
      </c>
      <c r="K45" s="5">
        <v>3467</v>
      </c>
      <c r="L45" s="5">
        <v>3566</v>
      </c>
      <c r="M45" s="5">
        <v>3665</v>
      </c>
      <c r="N45" s="5">
        <v>3764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</row>
    <row r="46" spans="1:75">
      <c r="A46" t="s">
        <v>134</v>
      </c>
      <c r="B46" s="2" t="s">
        <v>102</v>
      </c>
      <c r="C46" s="4">
        <v>2683</v>
      </c>
      <c r="D46" s="4">
        <v>2754</v>
      </c>
      <c r="E46" s="4">
        <v>2893</v>
      </c>
      <c r="F46" s="4">
        <v>3186</v>
      </c>
      <c r="G46" s="4">
        <v>3334</v>
      </c>
      <c r="H46" s="4">
        <v>3495</v>
      </c>
      <c r="I46" s="4">
        <v>3588</v>
      </c>
      <c r="J46" s="4">
        <v>3672</v>
      </c>
      <c r="K46" s="4">
        <v>3747</v>
      </c>
      <c r="L46" s="4">
        <v>3829</v>
      </c>
      <c r="M46" s="4">
        <v>3909</v>
      </c>
      <c r="N46" s="4">
        <v>3984</v>
      </c>
      <c r="O46" s="4">
        <v>4055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</row>
    <row r="47" spans="1:75">
      <c r="A47" t="s">
        <v>135</v>
      </c>
      <c r="B47" s="2" t="str">
        <f>B46</f>
        <v>08</v>
      </c>
      <c r="C47" s="4">
        <v>2889</v>
      </c>
      <c r="D47" s="4">
        <v>3013</v>
      </c>
      <c r="E47" s="4">
        <v>3137</v>
      </c>
      <c r="F47" s="4">
        <v>3261</v>
      </c>
      <c r="G47" s="4">
        <v>3385</v>
      </c>
      <c r="H47" s="4">
        <v>3509</v>
      </c>
      <c r="I47" s="4">
        <v>3633</v>
      </c>
      <c r="J47" s="4">
        <v>3757</v>
      </c>
      <c r="K47" s="4">
        <v>3881</v>
      </c>
      <c r="L47" s="4">
        <v>4006</v>
      </c>
      <c r="M47" s="4">
        <v>4130</v>
      </c>
      <c r="N47" s="4">
        <v>4254</v>
      </c>
      <c r="O47" s="8" t="s">
        <v>136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</row>
    <row r="48" spans="1:75">
      <c r="A48" t="s">
        <v>134</v>
      </c>
      <c r="B48" s="2" t="s">
        <v>103</v>
      </c>
      <c r="C48" s="5">
        <v>3031</v>
      </c>
      <c r="D48" s="5">
        <v>3186</v>
      </c>
      <c r="E48" s="5">
        <v>3495</v>
      </c>
      <c r="F48" s="5">
        <v>3672</v>
      </c>
      <c r="G48" s="5">
        <v>3829</v>
      </c>
      <c r="H48" s="5">
        <v>3984</v>
      </c>
      <c r="I48" s="5">
        <v>4132</v>
      </c>
      <c r="J48" s="5">
        <v>4279</v>
      </c>
      <c r="K48" s="5">
        <v>4438</v>
      </c>
      <c r="L48" s="5">
        <v>4580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</row>
    <row r="49" spans="1:75">
      <c r="A49" t="s">
        <v>135</v>
      </c>
      <c r="B49" s="2" t="str">
        <f>B48</f>
        <v>09</v>
      </c>
      <c r="C49" s="5">
        <v>3179</v>
      </c>
      <c r="D49" s="5">
        <v>3342</v>
      </c>
      <c r="E49" s="5">
        <v>3666</v>
      </c>
      <c r="F49" s="5">
        <v>3852</v>
      </c>
      <c r="G49" s="5">
        <v>4016</v>
      </c>
      <c r="H49" s="5">
        <v>4179</v>
      </c>
      <c r="I49" s="5">
        <v>4335</v>
      </c>
      <c r="J49" s="5">
        <v>4489</v>
      </c>
      <c r="K49" s="5">
        <v>4656</v>
      </c>
      <c r="L49" s="5">
        <v>4804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</row>
    <row r="50" spans="1:75">
      <c r="A50" t="s">
        <v>134</v>
      </c>
      <c r="B50" s="2" t="s">
        <v>18</v>
      </c>
      <c r="C50" s="4">
        <v>3031</v>
      </c>
      <c r="D50" s="4">
        <v>3334</v>
      </c>
      <c r="E50" s="4">
        <v>3495</v>
      </c>
      <c r="F50" s="4">
        <v>3672</v>
      </c>
      <c r="G50" s="4">
        <v>3829</v>
      </c>
      <c r="H50" s="4">
        <v>3984</v>
      </c>
      <c r="I50" s="4">
        <v>4132</v>
      </c>
      <c r="J50" s="4">
        <v>4279</v>
      </c>
      <c r="K50" s="4">
        <v>4438</v>
      </c>
      <c r="L50" s="4">
        <v>4580</v>
      </c>
      <c r="M50" s="4">
        <v>4726</v>
      </c>
      <c r="N50" s="4">
        <v>4867</v>
      </c>
      <c r="O50" s="4">
        <v>5030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</row>
    <row r="51" spans="1:75">
      <c r="A51" t="s">
        <v>135</v>
      </c>
      <c r="B51" s="2" t="str">
        <f>B50</f>
        <v>10</v>
      </c>
      <c r="C51" s="4">
        <v>3179</v>
      </c>
      <c r="D51" s="4">
        <v>3498</v>
      </c>
      <c r="E51" s="4">
        <v>3666</v>
      </c>
      <c r="F51" s="4">
        <v>3852</v>
      </c>
      <c r="G51" s="4">
        <v>4016</v>
      </c>
      <c r="H51" s="4">
        <v>4179</v>
      </c>
      <c r="I51" s="4">
        <v>4335</v>
      </c>
      <c r="J51" s="4">
        <v>4489</v>
      </c>
      <c r="K51" s="4">
        <v>4656</v>
      </c>
      <c r="L51" s="4">
        <v>4804</v>
      </c>
      <c r="M51" s="4">
        <v>4957</v>
      </c>
      <c r="N51" s="4">
        <v>5106</v>
      </c>
      <c r="O51" s="4">
        <v>5277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</row>
    <row r="52" spans="1:75">
      <c r="A52" t="s">
        <v>134</v>
      </c>
      <c r="B52" s="2" t="s">
        <v>19</v>
      </c>
      <c r="C52" s="5">
        <v>3186</v>
      </c>
      <c r="D52" s="5">
        <v>3334</v>
      </c>
      <c r="E52" s="5">
        <v>3499</v>
      </c>
      <c r="F52" s="5">
        <v>3675</v>
      </c>
      <c r="G52" s="5">
        <v>3840</v>
      </c>
      <c r="H52" s="5">
        <v>4005</v>
      </c>
      <c r="I52" s="5">
        <v>4172</v>
      </c>
      <c r="J52" s="5">
        <v>4438</v>
      </c>
      <c r="K52" s="5">
        <v>4616</v>
      </c>
      <c r="L52" s="5">
        <v>4794</v>
      </c>
      <c r="M52" s="5">
        <v>4972</v>
      </c>
      <c r="N52" s="5">
        <v>5151</v>
      </c>
      <c r="O52" s="5">
        <v>5328</v>
      </c>
      <c r="P52" s="5">
        <v>5506</v>
      </c>
      <c r="Q52" s="5">
        <v>5685</v>
      </c>
      <c r="R52" s="5">
        <v>5862</v>
      </c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</row>
    <row r="53" spans="1:75">
      <c r="A53" t="s">
        <v>135</v>
      </c>
      <c r="B53" s="2" t="str">
        <f>B52</f>
        <v>11</v>
      </c>
      <c r="C53" s="5">
        <v>3484</v>
      </c>
      <c r="D53" s="5">
        <v>3649</v>
      </c>
      <c r="E53" s="5">
        <v>3838</v>
      </c>
      <c r="F53" s="5">
        <v>4028</v>
      </c>
      <c r="G53" s="5">
        <v>4216</v>
      </c>
      <c r="H53" s="5">
        <v>4426</v>
      </c>
      <c r="I53" s="5">
        <v>4659</v>
      </c>
      <c r="J53" s="5">
        <v>4912</v>
      </c>
      <c r="K53" s="5">
        <v>5189</v>
      </c>
      <c r="L53" s="5">
        <v>5487</v>
      </c>
      <c r="M53" s="5">
        <v>5807</v>
      </c>
      <c r="N53" s="5">
        <v>6149</v>
      </c>
      <c r="O53" s="8" t="s">
        <v>136</v>
      </c>
      <c r="P53" s="8" t="s">
        <v>136</v>
      </c>
      <c r="Q53" s="8" t="s">
        <v>136</v>
      </c>
      <c r="R53" s="8" t="s">
        <v>136</v>
      </c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</row>
    <row r="54" spans="1:75">
      <c r="A54" t="s">
        <v>134</v>
      </c>
      <c r="B54" s="2" t="s">
        <v>20</v>
      </c>
      <c r="C54" s="4">
        <v>3334</v>
      </c>
      <c r="D54" s="4">
        <v>3531</v>
      </c>
      <c r="E54" s="4">
        <v>3759</v>
      </c>
      <c r="F54" s="4">
        <v>3988</v>
      </c>
      <c r="G54" s="4">
        <v>4216</v>
      </c>
      <c r="H54" s="4">
        <v>4475</v>
      </c>
      <c r="I54" s="4">
        <v>4762</v>
      </c>
      <c r="J54" s="4">
        <v>5083</v>
      </c>
      <c r="K54" s="4">
        <v>5431</v>
      </c>
      <c r="L54" s="4">
        <v>5813</v>
      </c>
      <c r="M54" s="4">
        <v>6223</v>
      </c>
      <c r="N54" s="4">
        <v>6665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</row>
    <row r="55" spans="1:75">
      <c r="A55" t="s">
        <v>135</v>
      </c>
      <c r="B55" s="2" t="str">
        <f>B54</f>
        <v>12</v>
      </c>
      <c r="C55" s="4">
        <v>3497</v>
      </c>
      <c r="D55" s="4">
        <v>3704</v>
      </c>
      <c r="E55" s="4">
        <v>3943</v>
      </c>
      <c r="F55" s="4">
        <v>4183</v>
      </c>
      <c r="G55" s="4">
        <v>4423</v>
      </c>
      <c r="H55" s="4">
        <v>4694</v>
      </c>
      <c r="I55" s="4">
        <v>4995</v>
      </c>
      <c r="J55" s="4">
        <v>5332</v>
      </c>
      <c r="K55" s="4">
        <v>5697</v>
      </c>
      <c r="L55" s="4">
        <v>6098</v>
      </c>
      <c r="M55" s="4">
        <v>6528</v>
      </c>
      <c r="N55" s="4">
        <v>6992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</row>
    <row r="56" spans="1:75">
      <c r="A56" t="s">
        <v>134</v>
      </c>
      <c r="B56" s="2" t="s">
        <v>21</v>
      </c>
      <c r="C56" s="5">
        <v>5187</v>
      </c>
      <c r="D56" s="5">
        <v>5343</v>
      </c>
      <c r="E56" s="5">
        <v>5490</v>
      </c>
      <c r="F56" s="5">
        <v>5641</v>
      </c>
      <c r="G56" s="5">
        <v>5786</v>
      </c>
      <c r="H56" s="5">
        <v>6089</v>
      </c>
      <c r="I56" s="5">
        <v>6235</v>
      </c>
      <c r="J56" s="5">
        <v>6383</v>
      </c>
      <c r="K56" s="5">
        <v>6570</v>
      </c>
      <c r="L56" s="5">
        <v>6759</v>
      </c>
      <c r="M56" s="5">
        <v>6946</v>
      </c>
      <c r="N56" s="5">
        <v>7134</v>
      </c>
      <c r="O56" s="5">
        <v>7225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</row>
    <row r="57" spans="1:75">
      <c r="A57" t="s">
        <v>135</v>
      </c>
      <c r="B57" s="2" t="str">
        <f>B56</f>
        <v>13</v>
      </c>
      <c r="C57" s="5">
        <v>5441</v>
      </c>
      <c r="D57" s="5">
        <v>5630</v>
      </c>
      <c r="E57" s="5">
        <v>5820</v>
      </c>
      <c r="F57" s="5">
        <v>6009</v>
      </c>
      <c r="G57" s="5">
        <v>6197</v>
      </c>
      <c r="H57" s="5">
        <v>6388</v>
      </c>
      <c r="I57" s="5">
        <v>6576</v>
      </c>
      <c r="J57" s="5">
        <v>6765</v>
      </c>
      <c r="K57" s="5">
        <v>6954</v>
      </c>
      <c r="L57" s="5">
        <v>7143</v>
      </c>
      <c r="M57" s="5">
        <v>7333</v>
      </c>
      <c r="N57" s="5">
        <v>7521</v>
      </c>
      <c r="O57" s="5">
        <v>7710</v>
      </c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</row>
    <row r="58" spans="1:75">
      <c r="A58" t="s">
        <v>134</v>
      </c>
      <c r="B58" s="2" t="s">
        <v>22</v>
      </c>
      <c r="C58" s="4">
        <v>5939</v>
      </c>
      <c r="D58" s="4">
        <v>6089</v>
      </c>
      <c r="E58" s="4">
        <v>6383</v>
      </c>
      <c r="F58" s="4">
        <v>6570</v>
      </c>
      <c r="G58" s="4">
        <v>6759</v>
      </c>
      <c r="H58" s="4">
        <v>6946</v>
      </c>
      <c r="I58" s="4">
        <v>7134</v>
      </c>
      <c r="J58" s="4">
        <v>7324</v>
      </c>
      <c r="K58" s="4">
        <v>7522</v>
      </c>
      <c r="L58" s="4">
        <v>7726</v>
      </c>
      <c r="M58" s="4">
        <v>7936</v>
      </c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</row>
    <row r="59" spans="1:75">
      <c r="A59" t="s">
        <v>135</v>
      </c>
      <c r="B59" s="2" t="str">
        <f>B58</f>
        <v>14</v>
      </c>
      <c r="C59" s="4">
        <v>6230</v>
      </c>
      <c r="D59" s="4">
        <v>6387</v>
      </c>
      <c r="E59" s="4">
        <v>6696</v>
      </c>
      <c r="F59" s="4">
        <v>6892</v>
      </c>
      <c r="G59" s="4">
        <v>7090</v>
      </c>
      <c r="H59" s="4">
        <v>7286</v>
      </c>
      <c r="I59" s="4">
        <v>7484</v>
      </c>
      <c r="J59" s="4">
        <v>7683</v>
      </c>
      <c r="K59" s="4">
        <v>7890</v>
      </c>
      <c r="L59" s="4">
        <v>8105</v>
      </c>
      <c r="M59" s="4">
        <v>8325</v>
      </c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</row>
    <row r="60" spans="1:75">
      <c r="A60" t="s">
        <v>134</v>
      </c>
      <c r="B60" s="2" t="s">
        <v>23</v>
      </c>
      <c r="C60" s="5">
        <v>6235</v>
      </c>
      <c r="D60" s="5">
        <v>6383</v>
      </c>
      <c r="E60" s="5">
        <v>6570</v>
      </c>
      <c r="F60" s="5">
        <v>6946</v>
      </c>
      <c r="G60" s="5">
        <v>7134</v>
      </c>
      <c r="H60" s="5">
        <v>7324</v>
      </c>
      <c r="I60" s="5">
        <v>7522</v>
      </c>
      <c r="J60" s="5">
        <v>7726</v>
      </c>
      <c r="K60" s="5">
        <v>7936</v>
      </c>
      <c r="L60" s="5">
        <v>8187</v>
      </c>
      <c r="M60" s="5">
        <v>8448</v>
      </c>
      <c r="N60" s="5">
        <v>8714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</row>
    <row r="61" spans="1:75">
      <c r="A61" t="s">
        <v>135</v>
      </c>
      <c r="B61" s="2" t="str">
        <f>B60</f>
        <v>15</v>
      </c>
      <c r="C61" s="5">
        <v>6541</v>
      </c>
      <c r="D61" s="5">
        <v>6696</v>
      </c>
      <c r="E61" s="5">
        <v>6892</v>
      </c>
      <c r="F61" s="5">
        <v>7286</v>
      </c>
      <c r="G61" s="5">
        <v>7484</v>
      </c>
      <c r="H61" s="5">
        <v>7683</v>
      </c>
      <c r="I61" s="5">
        <v>7891</v>
      </c>
      <c r="J61" s="5">
        <v>8105</v>
      </c>
      <c r="K61" s="5">
        <v>8325</v>
      </c>
      <c r="L61" s="5">
        <v>8588</v>
      </c>
      <c r="M61" s="5">
        <v>8862</v>
      </c>
      <c r="N61" s="5">
        <v>9141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</row>
    <row r="62" spans="1:75">
      <c r="A62" t="s">
        <v>134</v>
      </c>
      <c r="B62" s="2" t="s">
        <v>24</v>
      </c>
      <c r="C62" s="4">
        <v>6759</v>
      </c>
      <c r="D62" s="4">
        <v>6946</v>
      </c>
      <c r="E62" s="4">
        <v>7134</v>
      </c>
      <c r="F62" s="4">
        <v>7522</v>
      </c>
      <c r="G62" s="4">
        <v>7726</v>
      </c>
      <c r="H62" s="4">
        <v>7936</v>
      </c>
      <c r="I62" s="4">
        <v>8187</v>
      </c>
      <c r="J62" s="4">
        <v>8448</v>
      </c>
      <c r="K62" s="4">
        <v>8714</v>
      </c>
      <c r="L62" s="4">
        <v>8993</v>
      </c>
      <c r="M62" s="4">
        <v>9277</v>
      </c>
      <c r="N62" s="4">
        <v>9572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</row>
    <row r="63" spans="1:75">
      <c r="A63" t="s">
        <v>135</v>
      </c>
      <c r="B63" s="2" t="str">
        <f>B62</f>
        <v>16</v>
      </c>
      <c r="C63" s="4">
        <v>7090</v>
      </c>
      <c r="D63" s="4">
        <v>7286</v>
      </c>
      <c r="E63" s="4">
        <v>7484</v>
      </c>
      <c r="F63" s="4">
        <v>7891</v>
      </c>
      <c r="G63" s="4">
        <v>8105</v>
      </c>
      <c r="H63" s="4">
        <v>8325</v>
      </c>
      <c r="I63" s="4">
        <v>8588</v>
      </c>
      <c r="J63" s="4">
        <v>8862</v>
      </c>
      <c r="K63" s="4">
        <v>9141</v>
      </c>
      <c r="L63" s="4">
        <v>9434</v>
      </c>
      <c r="M63" s="4">
        <v>9732</v>
      </c>
      <c r="N63" s="4">
        <v>10041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spans="1:75">
      <c r="A64" t="s">
        <v>134</v>
      </c>
      <c r="B64" s="2" t="s">
        <v>25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</row>
    <row r="65" spans="1:75">
      <c r="A65" t="s">
        <v>135</v>
      </c>
      <c r="B65" s="2" t="str">
        <f>B64</f>
        <v>17</v>
      </c>
      <c r="C65" s="8">
        <v>7683</v>
      </c>
      <c r="D65" s="8">
        <v>7890</v>
      </c>
      <c r="E65" s="8">
        <v>8105</v>
      </c>
      <c r="F65" s="8">
        <v>8589</v>
      </c>
      <c r="G65" s="8">
        <v>8862</v>
      </c>
      <c r="H65" s="8">
        <v>9141</v>
      </c>
      <c r="I65" s="8">
        <v>9434</v>
      </c>
      <c r="J65" s="8">
        <v>9731</v>
      </c>
      <c r="K65" s="8">
        <v>10041</v>
      </c>
      <c r="L65" s="8">
        <v>10362</v>
      </c>
      <c r="M65" s="8">
        <v>10690</v>
      </c>
      <c r="N65" s="8">
        <v>11030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</row>
    <row r="66" spans="1:75">
      <c r="B66" s="2" t="s">
        <v>26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</row>
    <row r="67" spans="1:75">
      <c r="A67" t="s">
        <v>134</v>
      </c>
      <c r="B67" s="2" t="s">
        <v>104</v>
      </c>
      <c r="C67" s="13">
        <v>1650.5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</row>
    <row r="68" spans="1:75">
      <c r="A68" t="s">
        <v>135</v>
      </c>
      <c r="B68" s="2"/>
      <c r="C68" s="13">
        <f>C7/2</f>
        <v>1731.5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</row>
    <row r="69" spans="1:75">
      <c r="A69" t="s">
        <v>134</v>
      </c>
      <c r="B69" s="2" t="s">
        <v>105</v>
      </c>
      <c r="C69" s="19">
        <v>1650.5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</row>
    <row r="70" spans="1:75">
      <c r="A70" t="s">
        <v>135</v>
      </c>
      <c r="B70" s="2"/>
      <c r="C70" s="19">
        <f>C7/2</f>
        <v>1731.5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</row>
    <row r="71" spans="1:75">
      <c r="A71" t="s">
        <v>134</v>
      </c>
      <c r="B71" s="2" t="s">
        <v>106</v>
      </c>
      <c r="C71" s="13">
        <v>1660.5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</row>
    <row r="72" spans="1:75">
      <c r="A72" t="s">
        <v>135</v>
      </c>
      <c r="B72" s="2"/>
      <c r="C72" s="13">
        <f>C9/2</f>
        <v>1742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</row>
    <row r="73" spans="1:75">
      <c r="B73" s="2" t="s">
        <v>107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</row>
    <row r="74" spans="1:75">
      <c r="B74" s="2" t="s">
        <v>108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</row>
    <row r="75" spans="1:75">
      <c r="B75" s="2" t="s">
        <v>109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</row>
    <row r="76" spans="1:75">
      <c r="B76" s="2" t="s">
        <v>110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</row>
    <row r="77" spans="1:75">
      <c r="B77" s="2" t="s">
        <v>111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</row>
    <row r="78" spans="1:75">
      <c r="B78" s="2" t="s">
        <v>112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</row>
    <row r="79" spans="1:75">
      <c r="B79" s="2" t="s">
        <v>113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</row>
    <row r="80" spans="1:75">
      <c r="B80" s="2" t="s">
        <v>114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</row>
    <row r="81" spans="2:75">
      <c r="B81" s="2" t="s">
        <v>115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</row>
    <row r="82" spans="2:75">
      <c r="B82" s="2" t="s">
        <v>116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</row>
    <row r="83" spans="2:75">
      <c r="B83" s="2" t="s">
        <v>117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</row>
    <row r="84" spans="2:75">
      <c r="B84" s="2" t="s">
        <v>118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</row>
    <row r="85" spans="2:75">
      <c r="B85" s="2" t="s">
        <v>119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</row>
    <row r="86" spans="2:75">
      <c r="B86" s="2" t="s">
        <v>120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</row>
    <row r="87" spans="2:75">
      <c r="B87" s="2" t="s">
        <v>121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</row>
    <row r="88" spans="2:75">
      <c r="B88" s="2" t="s">
        <v>122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</row>
    <row r="89" spans="2:75">
      <c r="B89" s="2" t="s">
        <v>123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</row>
    <row r="90" spans="2:75">
      <c r="B90" s="2" t="s">
        <v>124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</row>
    <row r="91" spans="2:75">
      <c r="B91" s="2" t="s">
        <v>125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</row>
    <row r="92" spans="2:75">
      <c r="B92" s="2" t="s">
        <v>126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</row>
    <row r="93" spans="2:75">
      <c r="B93" s="2" t="s">
        <v>127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</row>
    <row r="94" spans="2:75">
      <c r="B94" s="2" t="s">
        <v>128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</row>
    <row r="95" spans="2:75">
      <c r="B95" s="2" t="s">
        <v>129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</row>
    <row r="96" spans="2:75">
      <c r="B96" s="2" t="s">
        <v>130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</row>
    <row r="97" spans="2:75">
      <c r="B97" s="2" t="s">
        <v>131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</row>
    <row r="98" spans="2:75">
      <c r="B98" s="2" t="s">
        <v>132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</row>
    <row r="99" spans="2:75">
      <c r="B99" s="2" t="s">
        <v>133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</row>
    <row r="100" spans="2:75">
      <c r="B100" s="2" t="s">
        <v>9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</row>
    <row r="101" spans="2:75">
      <c r="B101" s="2" t="s">
        <v>10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</row>
    <row r="102" spans="2:75">
      <c r="B102" s="2" t="s">
        <v>11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</row>
    <row r="103" spans="2:75">
      <c r="B103" s="2" t="s">
        <v>12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</row>
    <row r="104" spans="2:75">
      <c r="B104" s="2" t="s">
        <v>13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</row>
    <row r="105" spans="2:75">
      <c r="B105" s="2" t="s">
        <v>14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</row>
    <row r="106" spans="2:75">
      <c r="B106" s="2" t="s">
        <v>15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</row>
    <row r="107" spans="2:75">
      <c r="B107" s="2" t="s">
        <v>16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</row>
    <row r="108" spans="2:75">
      <c r="B108" s="2" t="s">
        <v>17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E7CD-E552-4B5E-BB55-551754C195E2}">
  <dimension ref="A1:Q54"/>
  <sheetViews>
    <sheetView workbookViewId="0">
      <selection activeCell="H11" sqref="H11:H13"/>
    </sheetView>
  </sheetViews>
  <sheetFormatPr defaultColWidth="9.140625" defaultRowHeight="12.75"/>
  <cols>
    <col min="1" max="1" width="44" bestFit="1" customWidth="1"/>
    <col min="2" max="2" width="11" bestFit="1" customWidth="1"/>
    <col min="3" max="7" width="9.85546875" bestFit="1" customWidth="1"/>
    <col min="8" max="8" width="9.85546875" customWidth="1"/>
    <col min="9" max="14" width="9.85546875" bestFit="1" customWidth="1"/>
    <col min="15" max="15" width="38.5703125" bestFit="1" customWidth="1"/>
    <col min="17" max="17" width="9.7109375" bestFit="1" customWidth="1"/>
  </cols>
  <sheetData>
    <row r="1" spans="1:17">
      <c r="A1" s="1" t="s">
        <v>199</v>
      </c>
      <c r="B1" s="1" t="s">
        <v>2</v>
      </c>
    </row>
    <row r="2" spans="1:17">
      <c r="A2" s="1" t="s">
        <v>4</v>
      </c>
      <c r="B2" s="1" t="s">
        <v>5</v>
      </c>
    </row>
    <row r="3" spans="1:17">
      <c r="G3" t="s">
        <v>134</v>
      </c>
      <c r="H3" t="s">
        <v>135</v>
      </c>
    </row>
    <row r="4" spans="1:17">
      <c r="A4" s="1" t="s">
        <v>198</v>
      </c>
      <c r="B4" s="3" t="s">
        <v>197</v>
      </c>
      <c r="C4" s="3" t="s">
        <v>196</v>
      </c>
      <c r="D4" s="3" t="s">
        <v>3</v>
      </c>
      <c r="E4" s="3" t="s">
        <v>195</v>
      </c>
      <c r="F4" s="3" t="s">
        <v>194</v>
      </c>
      <c r="G4" s="3" t="s">
        <v>193</v>
      </c>
      <c r="H4" s="3"/>
      <c r="I4" s="3" t="s">
        <v>192</v>
      </c>
      <c r="J4" s="3" t="s">
        <v>191</v>
      </c>
      <c r="K4" s="3" t="s">
        <v>190</v>
      </c>
      <c r="L4" s="3" t="s">
        <v>189</v>
      </c>
      <c r="M4" s="3" t="s">
        <v>188</v>
      </c>
      <c r="N4" s="3" t="s">
        <v>187</v>
      </c>
    </row>
    <row r="5" spans="1:17">
      <c r="A5" s="2" t="s">
        <v>186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7">
      <c r="A6" s="2" t="s">
        <v>185</v>
      </c>
      <c r="B6" s="18">
        <v>40</v>
      </c>
      <c r="C6" s="18">
        <v>40</v>
      </c>
      <c r="D6" s="18">
        <v>40</v>
      </c>
      <c r="E6" s="18">
        <v>40</v>
      </c>
      <c r="F6" s="18">
        <v>40</v>
      </c>
      <c r="G6" s="18">
        <v>40</v>
      </c>
      <c r="H6" s="18"/>
      <c r="I6" s="18">
        <v>40</v>
      </c>
      <c r="J6" s="18">
        <v>40</v>
      </c>
      <c r="K6" s="18">
        <v>40</v>
      </c>
      <c r="L6" s="18">
        <v>40</v>
      </c>
      <c r="M6" s="18">
        <v>40</v>
      </c>
      <c r="N6" s="18">
        <v>40</v>
      </c>
    </row>
    <row r="7" spans="1:17">
      <c r="A7" s="2" t="s">
        <v>184</v>
      </c>
      <c r="B7" s="17">
        <v>170</v>
      </c>
      <c r="C7" s="17">
        <v>170</v>
      </c>
      <c r="D7" s="17">
        <v>170</v>
      </c>
      <c r="E7" s="17">
        <v>170</v>
      </c>
      <c r="F7" s="17">
        <v>170</v>
      </c>
      <c r="G7" s="17">
        <v>170</v>
      </c>
      <c r="H7" s="17"/>
      <c r="I7" s="17">
        <v>170</v>
      </c>
      <c r="J7" s="17">
        <v>170</v>
      </c>
      <c r="K7" s="17">
        <v>170</v>
      </c>
      <c r="L7" s="17">
        <v>170</v>
      </c>
      <c r="M7" s="17">
        <v>170</v>
      </c>
      <c r="N7" s="17">
        <v>170</v>
      </c>
    </row>
    <row r="8" spans="1:17">
      <c r="A8" s="2" t="s">
        <v>183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7">
      <c r="A9" s="2" t="s">
        <v>182</v>
      </c>
      <c r="B9" s="17">
        <v>1659</v>
      </c>
      <c r="C9" s="17">
        <v>1659</v>
      </c>
      <c r="D9" s="17">
        <v>1659</v>
      </c>
      <c r="E9" s="17">
        <v>1659</v>
      </c>
      <c r="F9" s="17">
        <v>1659</v>
      </c>
      <c r="G9" s="17">
        <v>1659</v>
      </c>
      <c r="H9" s="17"/>
      <c r="I9" s="17">
        <v>1659</v>
      </c>
      <c r="J9" s="17">
        <v>1659</v>
      </c>
      <c r="K9" s="17">
        <v>1659</v>
      </c>
      <c r="L9" s="17">
        <v>1659</v>
      </c>
      <c r="M9" s="17">
        <v>1659</v>
      </c>
      <c r="N9" s="17">
        <v>1659</v>
      </c>
    </row>
    <row r="10" spans="1:17">
      <c r="A10" s="2" t="s">
        <v>181</v>
      </c>
      <c r="B10" s="11">
        <v>8.3299999999999999E-2</v>
      </c>
      <c r="C10" s="11">
        <v>8.3299999999999999E-2</v>
      </c>
      <c r="D10" s="11">
        <v>8.3299999999999999E-2</v>
      </c>
      <c r="E10" s="11">
        <v>8.3299999999999999E-2</v>
      </c>
      <c r="F10" s="11">
        <v>8.3299999999999999E-2</v>
      </c>
      <c r="G10" s="11">
        <v>8.3299999999999999E-2</v>
      </c>
      <c r="H10" s="11"/>
      <c r="I10" s="11">
        <v>8.3299999999999999E-2</v>
      </c>
      <c r="J10" s="11">
        <v>8.3299999999999999E-2</v>
      </c>
      <c r="K10" s="11">
        <v>8.3299999999999999E-2</v>
      </c>
      <c r="L10" s="11">
        <v>8.3299999999999999E-2</v>
      </c>
      <c r="M10" s="11">
        <v>8.3299999999999999E-2</v>
      </c>
      <c r="N10" s="11">
        <v>8.3299999999999999E-2</v>
      </c>
    </row>
    <row r="11" spans="1:17">
      <c r="A11" s="2" t="s">
        <v>180</v>
      </c>
      <c r="B11" s="13">
        <v>135.21</v>
      </c>
      <c r="C11" s="13">
        <v>135.21</v>
      </c>
      <c r="D11" s="13">
        <v>135.21</v>
      </c>
      <c r="E11" s="13">
        <v>135.21</v>
      </c>
      <c r="F11" s="13">
        <v>135.21</v>
      </c>
      <c r="G11" s="13">
        <v>135.21</v>
      </c>
      <c r="H11" s="13"/>
      <c r="I11" s="13"/>
      <c r="J11" s="13"/>
      <c r="K11" s="13"/>
      <c r="L11" s="13"/>
      <c r="M11" s="13"/>
      <c r="N11" s="13"/>
      <c r="O11" t="s">
        <v>204</v>
      </c>
      <c r="Q11" s="25">
        <f>G11*12</f>
        <v>1622.52</v>
      </c>
    </row>
    <row r="12" spans="1:17">
      <c r="A12" s="2" t="s">
        <v>179</v>
      </c>
      <c r="B12" s="19">
        <v>135.21</v>
      </c>
      <c r="C12" s="19">
        <v>135.21</v>
      </c>
      <c r="D12" s="19">
        <v>135.21</v>
      </c>
      <c r="E12" s="19">
        <v>135.21</v>
      </c>
      <c r="F12" s="19">
        <v>135.21</v>
      </c>
      <c r="G12" s="19">
        <v>135.21</v>
      </c>
      <c r="H12" s="19"/>
      <c r="I12" s="19"/>
      <c r="J12" s="19"/>
      <c r="K12" s="19"/>
      <c r="L12" s="19"/>
      <c r="M12" s="19"/>
      <c r="N12" s="19"/>
      <c r="O12" t="s">
        <v>204</v>
      </c>
    </row>
    <row r="13" spans="1:17">
      <c r="A13" s="2" t="s">
        <v>178</v>
      </c>
      <c r="B13" s="13">
        <v>25.21</v>
      </c>
      <c r="C13" s="13">
        <v>25.21</v>
      </c>
      <c r="D13" s="13">
        <v>25.21</v>
      </c>
      <c r="E13" s="13">
        <v>25.21</v>
      </c>
      <c r="F13" s="13">
        <v>25.21</v>
      </c>
      <c r="G13" s="13">
        <v>25.21</v>
      </c>
      <c r="H13" s="13"/>
      <c r="I13" s="13"/>
      <c r="J13" s="13"/>
      <c r="K13" s="13"/>
      <c r="L13" s="13"/>
      <c r="M13" s="13"/>
      <c r="N13" s="13"/>
      <c r="O13" t="s">
        <v>204</v>
      </c>
      <c r="Q13" s="25">
        <f>G13*12</f>
        <v>302.52</v>
      </c>
    </row>
    <row r="14" spans="1:17">
      <c r="A14" s="2" t="s">
        <v>177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1:17">
      <c r="A15" s="2" t="s">
        <v>176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7">
      <c r="A16" s="2" t="s">
        <v>175</v>
      </c>
      <c r="B16" s="11">
        <v>0.08</v>
      </c>
      <c r="C16" s="11">
        <v>0.08</v>
      </c>
      <c r="D16" s="11">
        <v>0.08</v>
      </c>
      <c r="E16" s="11">
        <v>0.08</v>
      </c>
      <c r="F16" s="11">
        <v>0.08</v>
      </c>
      <c r="G16" s="11">
        <v>0.08</v>
      </c>
      <c r="H16" s="11"/>
      <c r="I16" s="11">
        <v>0.08</v>
      </c>
      <c r="J16" s="11">
        <v>0.08</v>
      </c>
      <c r="K16" s="11">
        <v>0.08</v>
      </c>
      <c r="L16" s="11">
        <v>0.08</v>
      </c>
      <c r="M16" s="11">
        <v>0.08</v>
      </c>
      <c r="N16" s="11">
        <v>0.08</v>
      </c>
    </row>
    <row r="17" spans="1:14">
      <c r="A17" s="2" t="s">
        <v>174</v>
      </c>
      <c r="B17" s="12">
        <v>0.189</v>
      </c>
      <c r="C17" s="12">
        <v>0.189</v>
      </c>
      <c r="D17" s="12">
        <v>0.189</v>
      </c>
      <c r="E17" s="12">
        <v>0.189</v>
      </c>
      <c r="F17" s="12">
        <v>0.189</v>
      </c>
      <c r="G17" s="12">
        <v>0.189</v>
      </c>
      <c r="H17" s="12"/>
      <c r="I17" s="12">
        <v>0.189</v>
      </c>
      <c r="J17" s="12">
        <v>0.189</v>
      </c>
      <c r="K17" s="12">
        <v>0.189</v>
      </c>
      <c r="L17" s="12">
        <v>0.189</v>
      </c>
      <c r="M17" s="12">
        <v>0.189</v>
      </c>
      <c r="N17" s="12">
        <v>0.189</v>
      </c>
    </row>
    <row r="18" spans="1:14">
      <c r="A18" s="2" t="s">
        <v>173</v>
      </c>
      <c r="B18" s="11">
        <v>8.1000000000000003E-2</v>
      </c>
      <c r="C18" s="11">
        <v>8.1000000000000003E-2</v>
      </c>
      <c r="D18" s="11">
        <v>8.1000000000000003E-2</v>
      </c>
      <c r="E18" s="11">
        <v>8.1000000000000003E-2</v>
      </c>
      <c r="F18" s="11">
        <v>8.1000000000000003E-2</v>
      </c>
      <c r="G18" s="11">
        <v>8.1000000000000003E-2</v>
      </c>
      <c r="H18" s="11"/>
      <c r="I18" s="11">
        <v>8.1000000000000003E-2</v>
      </c>
      <c r="J18" s="11">
        <v>8.1000000000000003E-2</v>
      </c>
      <c r="K18" s="11">
        <v>8.1000000000000003E-2</v>
      </c>
      <c r="L18" s="11">
        <v>8.1000000000000003E-2</v>
      </c>
      <c r="M18" s="11">
        <v>8.1000000000000003E-2</v>
      </c>
      <c r="N18" s="11">
        <v>8.1000000000000003E-2</v>
      </c>
    </row>
    <row r="19" spans="1:14">
      <c r="A19" s="2" t="s">
        <v>172</v>
      </c>
      <c r="B19" s="13">
        <v>17550</v>
      </c>
      <c r="C19" s="13">
        <v>17550</v>
      </c>
      <c r="D19" s="13">
        <v>17550</v>
      </c>
      <c r="E19" s="13">
        <v>17550</v>
      </c>
      <c r="F19" s="13">
        <v>17550</v>
      </c>
      <c r="G19" s="13">
        <v>17550</v>
      </c>
      <c r="H19" s="13"/>
      <c r="I19" s="13">
        <v>17550</v>
      </c>
      <c r="J19" s="13">
        <v>17550</v>
      </c>
      <c r="K19" s="13">
        <v>17550</v>
      </c>
      <c r="L19" s="13">
        <v>17550</v>
      </c>
      <c r="M19" s="13">
        <v>17550</v>
      </c>
      <c r="N19" s="13">
        <v>17550</v>
      </c>
    </row>
    <row r="20" spans="1:14">
      <c r="A20" s="2" t="s">
        <v>171</v>
      </c>
      <c r="B20" s="19">
        <v>137800</v>
      </c>
      <c r="C20" s="19">
        <v>137800</v>
      </c>
      <c r="D20" s="19">
        <v>137800</v>
      </c>
      <c r="E20" s="19">
        <v>137800</v>
      </c>
      <c r="F20" s="19">
        <v>137800</v>
      </c>
      <c r="G20" s="19">
        <v>137800</v>
      </c>
      <c r="H20" s="19"/>
      <c r="I20" s="19">
        <v>137800</v>
      </c>
      <c r="J20" s="19">
        <v>137800</v>
      </c>
      <c r="K20" s="19">
        <v>137800</v>
      </c>
      <c r="L20" s="19">
        <v>137800</v>
      </c>
      <c r="M20" s="19">
        <v>137800</v>
      </c>
      <c r="N20" s="19">
        <v>137800</v>
      </c>
    </row>
    <row r="21" spans="1:14">
      <c r="A21" s="2" t="s">
        <v>170</v>
      </c>
      <c r="B21" s="12">
        <v>5.5999999999999999E-3</v>
      </c>
      <c r="C21" s="12">
        <v>5.5999999999999999E-3</v>
      </c>
      <c r="D21" s="12">
        <v>5.5999999999999999E-3</v>
      </c>
      <c r="E21" s="12">
        <v>5.5999999999999999E-3</v>
      </c>
      <c r="F21" s="12">
        <v>5.5999999999999999E-3</v>
      </c>
      <c r="G21" s="12">
        <v>5.5999999999999999E-3</v>
      </c>
      <c r="H21" s="12"/>
      <c r="I21" s="12">
        <v>5.5999999999999999E-3</v>
      </c>
      <c r="J21" s="12">
        <v>5.5999999999999999E-3</v>
      </c>
      <c r="K21" s="12">
        <v>5.5999999999999999E-3</v>
      </c>
      <c r="L21" s="12">
        <v>5.5999999999999999E-3</v>
      </c>
      <c r="M21" s="12">
        <v>5.5999999999999999E-3</v>
      </c>
      <c r="N21" s="12">
        <v>5.5999999999999999E-3</v>
      </c>
    </row>
    <row r="22" spans="1:14">
      <c r="A22" s="2" t="s">
        <v>169</v>
      </c>
      <c r="B22" s="11">
        <v>2.3999999999999998E-3</v>
      </c>
      <c r="C22" s="11">
        <v>2.3999999999999998E-3</v>
      </c>
      <c r="D22" s="11">
        <v>2.3999999999999998E-3</v>
      </c>
      <c r="E22" s="11">
        <v>2.3999999999999998E-3</v>
      </c>
      <c r="F22" s="11">
        <v>2.3999999999999998E-3</v>
      </c>
      <c r="G22" s="11">
        <v>2.3999999999999998E-3</v>
      </c>
      <c r="H22" s="11"/>
      <c r="I22" s="11">
        <v>2.3999999999999998E-3</v>
      </c>
      <c r="J22" s="11">
        <v>2.3999999999999998E-3</v>
      </c>
      <c r="K22" s="11">
        <v>2.3999999999999998E-3</v>
      </c>
      <c r="L22" s="11">
        <v>2.3999999999999998E-3</v>
      </c>
      <c r="M22" s="11">
        <v>2.3999999999999998E-3</v>
      </c>
      <c r="N22" s="11">
        <v>2.3999999999999998E-3</v>
      </c>
    </row>
    <row r="23" spans="1:14">
      <c r="A23" s="2" t="s">
        <v>168</v>
      </c>
      <c r="B23" s="13">
        <v>26800</v>
      </c>
      <c r="C23" s="13">
        <v>26800</v>
      </c>
      <c r="D23" s="13">
        <v>26800</v>
      </c>
      <c r="E23" s="13">
        <v>26800</v>
      </c>
      <c r="F23" s="13">
        <v>26800</v>
      </c>
      <c r="G23" s="13">
        <v>26800</v>
      </c>
      <c r="H23" s="13"/>
      <c r="I23" s="13">
        <v>26800</v>
      </c>
      <c r="J23" s="13">
        <v>26800</v>
      </c>
      <c r="K23" s="13">
        <v>26800</v>
      </c>
      <c r="L23" s="13">
        <v>26800</v>
      </c>
      <c r="M23" s="13">
        <v>26800</v>
      </c>
      <c r="N23" s="13">
        <v>26800</v>
      </c>
    </row>
    <row r="24" spans="1:14">
      <c r="A24" s="2" t="s">
        <v>167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/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</row>
    <row r="25" spans="1:14">
      <c r="A25" s="2" t="s">
        <v>166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/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</row>
    <row r="26" spans="1:14">
      <c r="A26" s="2" t="s">
        <v>165</v>
      </c>
      <c r="B26" s="11">
        <v>5.8399999999999997E-3</v>
      </c>
      <c r="C26" s="11">
        <v>5.8399999999999997E-3</v>
      </c>
      <c r="D26" s="11">
        <v>5.8399999999999997E-3</v>
      </c>
      <c r="E26" s="11">
        <v>5.8399999999999997E-3</v>
      </c>
      <c r="F26" s="11">
        <v>5.8399999999999997E-3</v>
      </c>
      <c r="G26" s="11">
        <v>5.8399999999999997E-3</v>
      </c>
      <c r="H26" s="11"/>
      <c r="I26" s="11">
        <v>5.8399999999999997E-3</v>
      </c>
      <c r="J26" s="11">
        <v>5.8399999999999997E-3</v>
      </c>
      <c r="K26" s="11">
        <v>5.8399999999999997E-3</v>
      </c>
      <c r="L26" s="11">
        <v>5.8399999999999997E-3</v>
      </c>
      <c r="M26" s="11">
        <v>5.8399999999999997E-3</v>
      </c>
      <c r="N26" s="11">
        <v>5.8399999999999997E-3</v>
      </c>
    </row>
    <row r="27" spans="1:14">
      <c r="A27" s="2" t="s">
        <v>164</v>
      </c>
      <c r="B27" s="12">
        <v>3.6800000000000001E-3</v>
      </c>
      <c r="C27" s="12">
        <v>3.6800000000000001E-3</v>
      </c>
      <c r="D27" s="12">
        <v>3.6800000000000001E-3</v>
      </c>
      <c r="E27" s="12">
        <v>3.6800000000000001E-3</v>
      </c>
      <c r="F27" s="12">
        <v>3.6800000000000001E-3</v>
      </c>
      <c r="G27" s="12">
        <v>3.6800000000000001E-3</v>
      </c>
      <c r="H27" s="12"/>
      <c r="I27" s="12">
        <v>3.6800000000000001E-3</v>
      </c>
      <c r="J27" s="12">
        <v>3.6800000000000001E-3</v>
      </c>
      <c r="K27" s="12">
        <v>3.6800000000000001E-3</v>
      </c>
      <c r="L27" s="12">
        <v>3.6800000000000001E-3</v>
      </c>
      <c r="M27" s="12">
        <v>3.6800000000000001E-3</v>
      </c>
      <c r="N27" s="12">
        <v>3.6800000000000001E-3</v>
      </c>
    </row>
    <row r="28" spans="1:14">
      <c r="A28" s="2" t="s">
        <v>163</v>
      </c>
      <c r="B28" s="11">
        <v>2.16E-3</v>
      </c>
      <c r="C28" s="11">
        <v>2.16E-3</v>
      </c>
      <c r="D28" s="11">
        <v>2.16E-3</v>
      </c>
      <c r="E28" s="11">
        <v>2.16E-3</v>
      </c>
      <c r="F28" s="11">
        <v>2.16E-3</v>
      </c>
      <c r="G28" s="11">
        <v>2.16E-3</v>
      </c>
      <c r="H28" s="11"/>
      <c r="I28" s="11">
        <v>2.16E-3</v>
      </c>
      <c r="J28" s="11">
        <v>2.16E-3</v>
      </c>
      <c r="K28" s="11">
        <v>2.16E-3</v>
      </c>
      <c r="L28" s="11">
        <v>2.16E-3</v>
      </c>
      <c r="M28" s="11">
        <v>2.16E-3</v>
      </c>
      <c r="N28" s="11">
        <v>2.16E-3</v>
      </c>
    </row>
    <row r="29" spans="1:14">
      <c r="A29" s="2" t="s">
        <v>162</v>
      </c>
      <c r="B29" s="12">
        <v>7.5399999999999995E-2</v>
      </c>
      <c r="C29" s="12">
        <v>7.5399999999999995E-2</v>
      </c>
      <c r="D29" s="12">
        <v>7.5399999999999995E-2</v>
      </c>
      <c r="E29" s="12">
        <v>7.5399999999999995E-2</v>
      </c>
      <c r="F29" s="12">
        <v>7.5399999999999995E-2</v>
      </c>
      <c r="G29" s="10">
        <v>7.5800000000000006E-2</v>
      </c>
      <c r="H29" s="10"/>
      <c r="I29" s="12">
        <v>7.5800000000000006E-2</v>
      </c>
      <c r="J29" s="12">
        <v>7.5800000000000006E-2</v>
      </c>
      <c r="K29" s="12">
        <v>7.5800000000000006E-2</v>
      </c>
      <c r="L29" s="12">
        <v>7.5800000000000006E-2</v>
      </c>
      <c r="M29" s="12">
        <v>7.5800000000000006E-2</v>
      </c>
      <c r="N29" s="12">
        <v>7.5800000000000006E-2</v>
      </c>
    </row>
    <row r="30" spans="1:14">
      <c r="A30" s="2" t="s">
        <v>161</v>
      </c>
      <c r="B30" s="11">
        <v>5.0000000000000001E-3</v>
      </c>
      <c r="C30" s="11">
        <v>5.0000000000000001E-3</v>
      </c>
      <c r="D30" s="11">
        <v>5.0000000000000001E-3</v>
      </c>
      <c r="E30" s="11">
        <v>5.0000000000000001E-3</v>
      </c>
      <c r="F30" s="11">
        <v>5.0000000000000001E-3</v>
      </c>
      <c r="G30" s="11">
        <v>5.0000000000000001E-3</v>
      </c>
      <c r="H30" s="11"/>
      <c r="I30" s="11">
        <v>5.0000000000000001E-3</v>
      </c>
      <c r="J30" s="11">
        <v>5.0000000000000001E-3</v>
      </c>
      <c r="K30" s="11">
        <v>5.0000000000000001E-3</v>
      </c>
      <c r="L30" s="11">
        <v>5.0000000000000001E-3</v>
      </c>
      <c r="M30" s="11">
        <v>5.0000000000000001E-3</v>
      </c>
      <c r="N30" s="11">
        <v>5.0000000000000001E-3</v>
      </c>
    </row>
    <row r="31" spans="1:14">
      <c r="A31" s="2" t="s">
        <v>160</v>
      </c>
      <c r="B31" s="12">
        <v>6.5699999999999995E-2</v>
      </c>
      <c r="C31" s="12">
        <v>6.5699999999999995E-2</v>
      </c>
      <c r="D31" s="12">
        <v>6.5699999999999995E-2</v>
      </c>
      <c r="E31" s="12">
        <v>6.5699999999999995E-2</v>
      </c>
      <c r="F31" s="12">
        <v>6.5699999999999995E-2</v>
      </c>
      <c r="G31" s="10">
        <v>6.5100000000000005E-2</v>
      </c>
      <c r="H31" s="10"/>
      <c r="I31" s="12">
        <v>6.5100000000000005E-2</v>
      </c>
      <c r="J31" s="12">
        <v>6.5100000000000005E-2</v>
      </c>
      <c r="K31" s="12">
        <v>6.5100000000000005E-2</v>
      </c>
      <c r="L31" s="12">
        <v>6.5100000000000005E-2</v>
      </c>
      <c r="M31" s="12">
        <v>6.5100000000000005E-2</v>
      </c>
      <c r="N31" s="12">
        <v>6.5100000000000005E-2</v>
      </c>
    </row>
    <row r="32" spans="1:14">
      <c r="A32" s="2" t="s">
        <v>159</v>
      </c>
      <c r="B32" s="11">
        <v>6.7999999999999996E-3</v>
      </c>
      <c r="C32" s="11">
        <v>6.7999999999999996E-3</v>
      </c>
      <c r="D32" s="11">
        <v>6.7999999999999996E-3</v>
      </c>
      <c r="E32" s="11">
        <v>6.7999999999999996E-3</v>
      </c>
      <c r="F32" s="11">
        <v>6.7999999999999996E-3</v>
      </c>
      <c r="G32" s="11">
        <v>6.7999999999999996E-3</v>
      </c>
      <c r="H32" s="11"/>
      <c r="I32" s="11">
        <v>6.7999999999999996E-3</v>
      </c>
      <c r="J32" s="11">
        <v>6.7999999999999996E-3</v>
      </c>
      <c r="K32" s="11">
        <v>6.7999999999999996E-3</v>
      </c>
      <c r="L32" s="11">
        <v>6.7999999999999996E-3</v>
      </c>
      <c r="M32" s="11">
        <v>6.7999999999999996E-3</v>
      </c>
      <c r="N32" s="11">
        <v>6.7999999999999996E-3</v>
      </c>
    </row>
    <row r="33" spans="1:14">
      <c r="A33" s="2" t="s">
        <v>158</v>
      </c>
      <c r="B33" s="12">
        <v>7.7000000000000002E-3</v>
      </c>
      <c r="C33" s="12">
        <v>7.7000000000000002E-3</v>
      </c>
      <c r="D33" s="12">
        <v>7.7000000000000002E-3</v>
      </c>
      <c r="E33" s="12">
        <v>7.7000000000000002E-3</v>
      </c>
      <c r="F33" s="12">
        <v>7.7000000000000002E-3</v>
      </c>
      <c r="G33" s="10">
        <v>8.3000000000000001E-3</v>
      </c>
      <c r="H33" s="10"/>
      <c r="I33" s="12">
        <v>8.3000000000000001E-3</v>
      </c>
      <c r="J33" s="12">
        <v>8.3000000000000001E-3</v>
      </c>
      <c r="K33" s="12">
        <v>8.3000000000000001E-3</v>
      </c>
      <c r="L33" s="12">
        <v>8.3000000000000001E-3</v>
      </c>
      <c r="M33" s="12">
        <v>8.3000000000000001E-3</v>
      </c>
      <c r="N33" s="12">
        <v>8.3000000000000001E-3</v>
      </c>
    </row>
    <row r="34" spans="1:14">
      <c r="A34" s="2" t="s">
        <v>157</v>
      </c>
      <c r="B34" s="11">
        <v>0.18</v>
      </c>
      <c r="C34" s="11">
        <v>0.18</v>
      </c>
      <c r="D34" s="11">
        <v>0.18</v>
      </c>
      <c r="E34" s="11">
        <v>0.18</v>
      </c>
      <c r="F34" s="11">
        <v>0.18</v>
      </c>
      <c r="G34" s="11">
        <v>0.18</v>
      </c>
      <c r="H34" s="11"/>
      <c r="I34" s="11">
        <v>0.18</v>
      </c>
      <c r="J34" s="11">
        <v>0.18</v>
      </c>
      <c r="K34" s="11">
        <v>0.18</v>
      </c>
      <c r="L34" s="11">
        <v>0.18</v>
      </c>
      <c r="M34" s="11">
        <v>0.18</v>
      </c>
      <c r="N34" s="11">
        <v>0.18</v>
      </c>
    </row>
    <row r="35" spans="1:14">
      <c r="A35" s="2" t="s">
        <v>156</v>
      </c>
      <c r="B35" s="13">
        <v>5969</v>
      </c>
      <c r="C35" s="13">
        <v>5969</v>
      </c>
      <c r="D35" s="13">
        <v>5969</v>
      </c>
      <c r="E35" s="13">
        <v>5969</v>
      </c>
      <c r="F35" s="13">
        <v>5969</v>
      </c>
      <c r="G35" s="15">
        <v>6321.67</v>
      </c>
      <c r="H35" s="15"/>
      <c r="I35" s="13">
        <v>6321.67</v>
      </c>
      <c r="J35" s="13">
        <v>6321.67</v>
      </c>
      <c r="K35" s="13">
        <v>6321.67</v>
      </c>
      <c r="L35" s="13">
        <v>6321.67</v>
      </c>
      <c r="M35" s="13">
        <v>6321.67</v>
      </c>
      <c r="N35" s="13">
        <v>6321.67</v>
      </c>
    </row>
    <row r="36" spans="1:14">
      <c r="A36" s="2" t="s">
        <v>155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>
      <c r="A37" s="2" t="s">
        <v>154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>
      <c r="A38" s="2" t="s">
        <v>153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>
      <c r="A39" s="2" t="s">
        <v>152</v>
      </c>
      <c r="B39" s="12">
        <v>4.7500000000000001E-2</v>
      </c>
      <c r="C39" s="12">
        <v>4.7500000000000001E-2</v>
      </c>
      <c r="D39" s="12">
        <v>4.7500000000000001E-2</v>
      </c>
      <c r="E39" s="12">
        <v>4.7500000000000001E-2</v>
      </c>
      <c r="F39" s="12">
        <v>4.7500000000000001E-2</v>
      </c>
      <c r="G39" s="12">
        <v>4.7500000000000001E-2</v>
      </c>
      <c r="H39" s="12"/>
      <c r="I39" s="12">
        <v>4.7500000000000001E-2</v>
      </c>
      <c r="J39" s="12">
        <v>4.7500000000000001E-2</v>
      </c>
      <c r="K39" s="12">
        <v>4.7500000000000001E-2</v>
      </c>
      <c r="L39" s="12">
        <v>4.7500000000000001E-2</v>
      </c>
      <c r="M39" s="12">
        <v>4.7500000000000001E-2</v>
      </c>
      <c r="N39" s="12">
        <v>4.7500000000000001E-2</v>
      </c>
    </row>
    <row r="40" spans="1:14">
      <c r="A40" s="2" t="s">
        <v>151</v>
      </c>
      <c r="B40" s="11">
        <v>4.7500000000000001E-2</v>
      </c>
      <c r="C40" s="11">
        <v>4.7500000000000001E-2</v>
      </c>
      <c r="D40" s="11">
        <v>4.7500000000000001E-2</v>
      </c>
      <c r="E40" s="11">
        <v>4.7500000000000001E-2</v>
      </c>
      <c r="F40" s="11">
        <v>4.7500000000000001E-2</v>
      </c>
      <c r="G40" s="11">
        <v>4.7500000000000001E-2</v>
      </c>
      <c r="H40" s="11"/>
      <c r="I40" s="11">
        <v>4.7500000000000001E-2</v>
      </c>
      <c r="J40" s="11">
        <v>4.7500000000000001E-2</v>
      </c>
      <c r="K40" s="11">
        <v>4.7500000000000001E-2</v>
      </c>
      <c r="L40" s="11">
        <v>4.7500000000000001E-2</v>
      </c>
      <c r="M40" s="11">
        <v>4.7500000000000001E-2</v>
      </c>
      <c r="N40" s="11">
        <v>4.7500000000000001E-2</v>
      </c>
    </row>
    <row r="41" spans="1:14">
      <c r="A41" s="2" t="s">
        <v>150</v>
      </c>
      <c r="B41" s="12">
        <v>1.7500000000000002E-2</v>
      </c>
      <c r="C41" s="12">
        <v>1.7500000000000002E-2</v>
      </c>
      <c r="D41" s="12">
        <v>1.7500000000000002E-2</v>
      </c>
      <c r="E41" s="12">
        <v>1.7500000000000002E-2</v>
      </c>
      <c r="F41" s="12">
        <v>1.7500000000000002E-2</v>
      </c>
      <c r="G41" s="12">
        <v>1.7500000000000002E-2</v>
      </c>
      <c r="H41" s="12"/>
      <c r="I41" s="12">
        <v>1.7500000000000002E-2</v>
      </c>
      <c r="J41" s="12">
        <v>1.7500000000000002E-2</v>
      </c>
      <c r="K41" s="12">
        <v>1.7500000000000002E-2</v>
      </c>
      <c r="L41" s="12">
        <v>1.7500000000000002E-2</v>
      </c>
      <c r="M41" s="12">
        <v>1.7500000000000002E-2</v>
      </c>
      <c r="N41" s="12">
        <v>1.7500000000000002E-2</v>
      </c>
    </row>
    <row r="42" spans="1:14">
      <c r="A42" s="2" t="s">
        <v>149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>
      <c r="A43" s="2" t="s">
        <v>148</v>
      </c>
      <c r="B43" s="13">
        <v>0.17</v>
      </c>
      <c r="C43" s="13">
        <v>0.17</v>
      </c>
      <c r="D43" s="13">
        <v>0.17</v>
      </c>
      <c r="E43" s="13">
        <v>0.17</v>
      </c>
      <c r="F43" s="13">
        <v>0.17</v>
      </c>
      <c r="G43" s="13">
        <v>0.17</v>
      </c>
      <c r="H43" s="13"/>
      <c r="I43" s="13">
        <v>0.17</v>
      </c>
      <c r="J43" s="13">
        <v>0.17</v>
      </c>
      <c r="K43" s="13">
        <v>0.17</v>
      </c>
      <c r="L43" s="13">
        <v>0.17</v>
      </c>
      <c r="M43" s="13">
        <v>0.17</v>
      </c>
      <c r="N43" s="13">
        <v>0.17</v>
      </c>
    </row>
    <row r="44" spans="1:14">
      <c r="A44" s="2" t="s">
        <v>147</v>
      </c>
      <c r="B44" s="18">
        <v>7</v>
      </c>
      <c r="C44" s="18">
        <v>7</v>
      </c>
      <c r="D44" s="18">
        <v>7</v>
      </c>
      <c r="E44" s="18">
        <v>7</v>
      </c>
      <c r="F44" s="18">
        <v>7</v>
      </c>
      <c r="G44" s="18">
        <v>7</v>
      </c>
      <c r="H44" s="18"/>
      <c r="I44" s="18">
        <v>7</v>
      </c>
      <c r="J44" s="18">
        <v>7</v>
      </c>
      <c r="K44" s="18">
        <v>7</v>
      </c>
      <c r="L44" s="18">
        <v>7</v>
      </c>
      <c r="M44" s="18">
        <v>7</v>
      </c>
      <c r="N44" s="18">
        <v>7</v>
      </c>
    </row>
    <row r="45" spans="1:14">
      <c r="A45" s="2" t="s">
        <v>146</v>
      </c>
      <c r="B45" s="17">
        <v>25</v>
      </c>
      <c r="C45" s="17">
        <v>25</v>
      </c>
      <c r="D45" s="17">
        <v>25</v>
      </c>
      <c r="E45" s="17">
        <v>25</v>
      </c>
      <c r="F45" s="17">
        <v>25</v>
      </c>
      <c r="G45" s="17">
        <v>25</v>
      </c>
      <c r="H45" s="17"/>
      <c r="I45" s="17">
        <v>25</v>
      </c>
      <c r="J45" s="17">
        <v>25</v>
      </c>
      <c r="K45" s="17">
        <v>25</v>
      </c>
      <c r="L45" s="17">
        <v>25</v>
      </c>
      <c r="M45" s="17">
        <v>25</v>
      </c>
      <c r="N45" s="17">
        <v>25</v>
      </c>
    </row>
    <row r="46" spans="1:14">
      <c r="A46" s="2" t="s">
        <v>145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>
      <c r="A47" s="2" t="s">
        <v>144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>
      <c r="A48" s="2" t="s">
        <v>143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>
      <c r="A49" s="2" t="s">
        <v>142</v>
      </c>
      <c r="B49" s="13">
        <v>791.85</v>
      </c>
      <c r="C49" s="13">
        <v>791.85</v>
      </c>
      <c r="D49" s="13">
        <v>791.85</v>
      </c>
      <c r="E49" s="13">
        <v>791.85</v>
      </c>
      <c r="F49" s="13">
        <v>791.85</v>
      </c>
      <c r="G49" s="13">
        <v>791.85</v>
      </c>
      <c r="H49" s="13"/>
      <c r="I49" s="13">
        <v>791.85</v>
      </c>
      <c r="J49" s="13">
        <v>791.85</v>
      </c>
      <c r="K49" s="13">
        <v>791.85</v>
      </c>
      <c r="L49" s="13">
        <v>791.85</v>
      </c>
      <c r="M49" s="13">
        <v>791.85</v>
      </c>
      <c r="N49" s="13">
        <v>791.85</v>
      </c>
    </row>
    <row r="50" spans="1:14">
      <c r="A50" s="2" t="s">
        <v>141</v>
      </c>
      <c r="B50" s="11">
        <v>5.8399999999999997E-3</v>
      </c>
      <c r="C50" s="11">
        <v>5.8399999999999997E-3</v>
      </c>
      <c r="D50" s="11">
        <v>5.8399999999999997E-3</v>
      </c>
      <c r="E50" s="11">
        <v>5.8399999999999997E-3</v>
      </c>
      <c r="F50" s="11">
        <v>5.8399999999999997E-3</v>
      </c>
      <c r="G50" s="11">
        <v>5.8399999999999997E-3</v>
      </c>
      <c r="H50" s="11"/>
      <c r="I50" s="11">
        <v>5.8399999999999997E-3</v>
      </c>
      <c r="J50" s="11">
        <v>5.8399999999999997E-3</v>
      </c>
      <c r="K50" s="11">
        <v>5.8399999999999997E-3</v>
      </c>
      <c r="L50" s="11">
        <v>5.8399999999999997E-3</v>
      </c>
      <c r="M50" s="11">
        <v>5.8399999999999997E-3</v>
      </c>
      <c r="N50" s="11">
        <v>5.8399999999999997E-3</v>
      </c>
    </row>
    <row r="51" spans="1:14">
      <c r="A51" s="2" t="s">
        <v>140</v>
      </c>
      <c r="B51" s="12">
        <v>3.6800000000000001E-3</v>
      </c>
      <c r="C51" s="12">
        <v>3.6800000000000001E-3</v>
      </c>
      <c r="D51" s="12">
        <v>3.6800000000000001E-3</v>
      </c>
      <c r="E51" s="12">
        <v>3.6800000000000001E-3</v>
      </c>
      <c r="F51" s="12">
        <v>3.6800000000000001E-3</v>
      </c>
      <c r="G51" s="12">
        <v>3.6800000000000001E-3</v>
      </c>
      <c r="H51" s="12"/>
      <c r="I51" s="12">
        <v>3.6800000000000001E-3</v>
      </c>
      <c r="J51" s="12">
        <v>3.6800000000000001E-3</v>
      </c>
      <c r="K51" s="12">
        <v>3.6800000000000001E-3</v>
      </c>
      <c r="L51" s="12">
        <v>3.6800000000000001E-3</v>
      </c>
      <c r="M51" s="12">
        <v>3.6800000000000001E-3</v>
      </c>
      <c r="N51" s="12">
        <v>3.6800000000000001E-3</v>
      </c>
    </row>
    <row r="52" spans="1:14">
      <c r="A52" s="2" t="s">
        <v>139</v>
      </c>
      <c r="B52" s="11">
        <v>2.16E-3</v>
      </c>
      <c r="C52" s="11">
        <v>2.16E-3</v>
      </c>
      <c r="D52" s="11">
        <v>2.16E-3</v>
      </c>
      <c r="E52" s="11">
        <v>2.16E-3</v>
      </c>
      <c r="F52" s="11">
        <v>2.16E-3</v>
      </c>
      <c r="G52" s="11">
        <v>2.16E-3</v>
      </c>
      <c r="H52" s="11"/>
      <c r="I52" s="11">
        <v>2.16E-3</v>
      </c>
      <c r="J52" s="11">
        <v>2.16E-3</v>
      </c>
      <c r="K52" s="11">
        <v>2.16E-3</v>
      </c>
      <c r="L52" s="11">
        <v>2.16E-3</v>
      </c>
      <c r="M52" s="11">
        <v>2.16E-3</v>
      </c>
      <c r="N52" s="11">
        <v>2.16E-3</v>
      </c>
    </row>
    <row r="53" spans="1:14">
      <c r="A53" s="2" t="s">
        <v>138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>
      <c r="A54" s="2" t="s">
        <v>137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8FB06-2A75-44A9-8FB7-7900F7A49503}">
  <dimension ref="A1:N74"/>
  <sheetViews>
    <sheetView workbookViewId="0">
      <selection activeCell="A9" sqref="A9"/>
    </sheetView>
  </sheetViews>
  <sheetFormatPr defaultColWidth="9.140625" defaultRowHeight="12.75"/>
  <cols>
    <col min="1" max="1" width="19.42578125" bestFit="1" customWidth="1"/>
    <col min="2" max="2" width="8.42578125" bestFit="1" customWidth="1"/>
    <col min="3" max="3" width="11" bestFit="1" customWidth="1"/>
    <col min="4" max="7" width="8.140625" bestFit="1" customWidth="1"/>
    <col min="8" max="8" width="8.140625" customWidth="1"/>
    <col min="9" max="14" width="8.140625" bestFit="1" customWidth="1"/>
  </cols>
  <sheetData>
    <row r="1" spans="1:14">
      <c r="A1" s="1" t="s">
        <v>198</v>
      </c>
      <c r="B1" s="1" t="s">
        <v>199</v>
      </c>
      <c r="C1" s="1" t="s">
        <v>2</v>
      </c>
    </row>
    <row r="2" spans="1:14">
      <c r="A2" s="1" t="s">
        <v>200</v>
      </c>
      <c r="B2" s="1" t="s">
        <v>4</v>
      </c>
      <c r="C2" s="1" t="s">
        <v>5</v>
      </c>
    </row>
    <row r="3" spans="1:14">
      <c r="G3" t="s">
        <v>134</v>
      </c>
      <c r="H3" t="s">
        <v>135</v>
      </c>
    </row>
    <row r="4" spans="1:14">
      <c r="A4" s="1" t="s">
        <v>8</v>
      </c>
      <c r="B4" s="3" t="s">
        <v>197</v>
      </c>
      <c r="C4" s="3" t="s">
        <v>196</v>
      </c>
      <c r="D4" s="3" t="s">
        <v>3</v>
      </c>
      <c r="E4" s="3" t="s">
        <v>195</v>
      </c>
      <c r="F4" s="3" t="s">
        <v>194</v>
      </c>
      <c r="G4" s="3" t="s">
        <v>193</v>
      </c>
      <c r="H4" s="3" t="str">
        <f>G4</f>
        <v>jan-2025</v>
      </c>
      <c r="I4" s="3" t="s">
        <v>192</v>
      </c>
      <c r="J4" s="3" t="s">
        <v>191</v>
      </c>
      <c r="K4" s="3" t="s">
        <v>190</v>
      </c>
      <c r="L4" s="3" t="s">
        <v>189</v>
      </c>
      <c r="M4" s="3" t="s">
        <v>188</v>
      </c>
      <c r="N4" s="3" t="s">
        <v>187</v>
      </c>
    </row>
    <row r="5" spans="1:14">
      <c r="A5" s="2" t="s">
        <v>82</v>
      </c>
      <c r="B5" s="13">
        <v>1591.09</v>
      </c>
      <c r="C5" s="13">
        <v>1591.09</v>
      </c>
      <c r="D5" s="13">
        <v>1591.09</v>
      </c>
      <c r="E5" s="13">
        <v>1591.09</v>
      </c>
      <c r="F5" s="13">
        <v>1591.09</v>
      </c>
      <c r="G5" s="13">
        <v>1591.09</v>
      </c>
      <c r="H5" s="13"/>
      <c r="I5" s="13"/>
      <c r="J5" s="13"/>
      <c r="K5" s="13"/>
      <c r="L5" s="13"/>
      <c r="M5" s="13"/>
      <c r="N5" s="13"/>
    </row>
    <row r="6" spans="1:14">
      <c r="A6" s="2" t="s">
        <v>83</v>
      </c>
      <c r="B6" s="19">
        <v>1591.09</v>
      </c>
      <c r="C6" s="19">
        <v>1591.09</v>
      </c>
      <c r="D6" s="19">
        <v>1591.09</v>
      </c>
      <c r="E6" s="19">
        <v>1591.09</v>
      </c>
      <c r="F6" s="19">
        <v>1591.09</v>
      </c>
      <c r="G6" s="19">
        <v>1591.09</v>
      </c>
      <c r="H6" s="19"/>
      <c r="I6" s="13"/>
      <c r="J6" s="13"/>
      <c r="K6" s="13"/>
      <c r="L6" s="13"/>
      <c r="M6" s="13"/>
      <c r="N6" s="13"/>
    </row>
    <row r="7" spans="1:14">
      <c r="A7" s="2" t="s">
        <v>84</v>
      </c>
      <c r="B7" s="13">
        <v>1591.09</v>
      </c>
      <c r="C7" s="13">
        <v>1591.09</v>
      </c>
      <c r="D7" s="13">
        <v>1591.09</v>
      </c>
      <c r="E7" s="13">
        <v>1591.09</v>
      </c>
      <c r="F7" s="13">
        <v>1591.09</v>
      </c>
      <c r="G7" s="13">
        <v>1591.09</v>
      </c>
      <c r="H7" s="13"/>
      <c r="I7" s="13"/>
      <c r="J7" s="13"/>
      <c r="K7" s="13"/>
      <c r="L7" s="13"/>
      <c r="M7" s="13"/>
      <c r="N7" s="13"/>
    </row>
    <row r="8" spans="1:14">
      <c r="A8" s="2" t="s">
        <v>85</v>
      </c>
      <c r="B8" s="19">
        <v>1591.09</v>
      </c>
      <c r="C8" s="19">
        <v>1591.09</v>
      </c>
      <c r="D8" s="19">
        <v>1591.09</v>
      </c>
      <c r="E8" s="19">
        <v>1591.09</v>
      </c>
      <c r="F8" s="19">
        <v>1591.09</v>
      </c>
      <c r="G8" s="19">
        <v>1591.09</v>
      </c>
      <c r="H8" s="19"/>
      <c r="I8" s="13"/>
      <c r="J8" s="13"/>
      <c r="K8" s="13"/>
      <c r="L8" s="13"/>
      <c r="M8" s="13"/>
      <c r="N8" s="13"/>
    </row>
    <row r="9" spans="1:14">
      <c r="A9" s="2" t="s">
        <v>86</v>
      </c>
      <c r="B9" s="13">
        <v>1591.09</v>
      </c>
      <c r="C9" s="13">
        <v>1591.09</v>
      </c>
      <c r="D9" s="13">
        <v>1591.09</v>
      </c>
      <c r="E9" s="13">
        <v>1591.09</v>
      </c>
      <c r="F9" s="13">
        <v>1591.09</v>
      </c>
      <c r="G9" s="13">
        <v>1591.09</v>
      </c>
      <c r="H9" s="13"/>
      <c r="I9" s="13"/>
      <c r="J9" s="13"/>
      <c r="K9" s="13"/>
      <c r="L9" s="13"/>
      <c r="M9" s="13"/>
      <c r="N9" s="13"/>
    </row>
    <row r="10" spans="1:14">
      <c r="A10" s="2" t="s">
        <v>87</v>
      </c>
      <c r="B10" s="19">
        <v>1591.09</v>
      </c>
      <c r="C10" s="19">
        <v>1591.09</v>
      </c>
      <c r="D10" s="19">
        <v>1591.09</v>
      </c>
      <c r="E10" s="19">
        <v>1591.09</v>
      </c>
      <c r="F10" s="19">
        <v>1591.09</v>
      </c>
      <c r="G10" s="19">
        <v>1591.09</v>
      </c>
      <c r="H10" s="19"/>
      <c r="I10" s="13"/>
      <c r="J10" s="13"/>
      <c r="K10" s="13"/>
      <c r="L10" s="13"/>
      <c r="M10" s="13"/>
      <c r="N10" s="13"/>
    </row>
    <row r="11" spans="1:14">
      <c r="A11" s="2" t="s">
        <v>88</v>
      </c>
      <c r="B11" s="13">
        <v>1591.09</v>
      </c>
      <c r="C11" s="13">
        <v>1591.09</v>
      </c>
      <c r="D11" s="13">
        <v>1591.09</v>
      </c>
      <c r="E11" s="13">
        <v>1591.09</v>
      </c>
      <c r="F11" s="13">
        <v>1591.09</v>
      </c>
      <c r="G11" s="13">
        <v>1591.09</v>
      </c>
      <c r="H11" s="13"/>
      <c r="I11" s="13"/>
      <c r="J11" s="13"/>
      <c r="K11" s="13"/>
      <c r="L11" s="13"/>
      <c r="M11" s="13"/>
      <c r="N11" s="13"/>
    </row>
    <row r="12" spans="1:14">
      <c r="A12" s="2" t="s">
        <v>89</v>
      </c>
      <c r="B12" s="19">
        <v>263.94</v>
      </c>
      <c r="C12" s="19">
        <v>263.94</v>
      </c>
      <c r="D12" s="19">
        <v>263.94</v>
      </c>
      <c r="E12" s="19">
        <v>263.94</v>
      </c>
      <c r="F12" s="19">
        <v>263.94</v>
      </c>
      <c r="G12" s="19">
        <v>263.94</v>
      </c>
      <c r="H12" s="19"/>
      <c r="I12" s="13"/>
      <c r="J12" s="13"/>
      <c r="K12" s="13"/>
      <c r="L12" s="13"/>
      <c r="M12" s="13"/>
      <c r="N12" s="13"/>
    </row>
    <row r="13" spans="1:14">
      <c r="A13" s="2" t="s">
        <v>90</v>
      </c>
      <c r="B13" s="13">
        <v>1591.09</v>
      </c>
      <c r="C13" s="13">
        <v>1591.09</v>
      </c>
      <c r="D13" s="13">
        <v>1591.09</v>
      </c>
      <c r="E13" s="13">
        <v>1591.09</v>
      </c>
      <c r="F13" s="13">
        <v>1591.09</v>
      </c>
      <c r="G13" s="13">
        <v>1591.09</v>
      </c>
      <c r="H13" s="13"/>
      <c r="I13" s="13"/>
      <c r="J13" s="13"/>
      <c r="K13" s="13"/>
      <c r="L13" s="13"/>
      <c r="M13" s="13"/>
      <c r="N13" s="13"/>
    </row>
    <row r="14" spans="1:14">
      <c r="A14" s="2" t="s">
        <v>91</v>
      </c>
      <c r="B14" s="19">
        <v>1591.09</v>
      </c>
      <c r="C14" s="19">
        <v>1591.09</v>
      </c>
      <c r="D14" s="19">
        <v>1591.09</v>
      </c>
      <c r="E14" s="19">
        <v>1591.09</v>
      </c>
      <c r="F14" s="19">
        <v>1591.09</v>
      </c>
      <c r="G14" s="19">
        <v>1591.09</v>
      </c>
      <c r="H14" s="19"/>
      <c r="I14" s="13"/>
      <c r="J14" s="13"/>
      <c r="K14" s="13"/>
      <c r="L14" s="13"/>
      <c r="M14" s="13"/>
      <c r="N14" s="13"/>
    </row>
    <row r="15" spans="1:14">
      <c r="A15" s="2" t="s">
        <v>92</v>
      </c>
      <c r="B15" s="13">
        <v>263.94</v>
      </c>
      <c r="C15" s="13">
        <v>263.94</v>
      </c>
      <c r="D15" s="13">
        <v>263.94</v>
      </c>
      <c r="E15" s="13">
        <v>263.94</v>
      </c>
      <c r="F15" s="13">
        <v>263.94</v>
      </c>
      <c r="G15" s="13">
        <v>263.94</v>
      </c>
      <c r="H15" s="13"/>
      <c r="I15" s="13"/>
      <c r="J15" s="13"/>
      <c r="K15" s="13"/>
      <c r="L15" s="13"/>
      <c r="M15" s="13"/>
      <c r="N15" s="13"/>
    </row>
    <row r="16" spans="1:14">
      <c r="A16" s="2" t="s">
        <v>93</v>
      </c>
      <c r="B16" s="19">
        <v>263.94</v>
      </c>
      <c r="C16" s="19">
        <v>263.94</v>
      </c>
      <c r="D16" s="19">
        <v>263.94</v>
      </c>
      <c r="E16" s="19">
        <v>263.94</v>
      </c>
      <c r="F16" s="19">
        <v>263.94</v>
      </c>
      <c r="G16" s="19">
        <v>263.94</v>
      </c>
      <c r="H16" s="19"/>
      <c r="I16" s="13"/>
      <c r="J16" s="13"/>
      <c r="K16" s="13"/>
      <c r="L16" s="13"/>
      <c r="M16" s="13"/>
      <c r="N16" s="13"/>
    </row>
    <row r="17" spans="1:14">
      <c r="A17" s="2" t="s">
        <v>94</v>
      </c>
      <c r="B17" s="13">
        <v>263.94</v>
      </c>
      <c r="C17" s="13">
        <v>263.94</v>
      </c>
      <c r="D17" s="13">
        <v>263.94</v>
      </c>
      <c r="E17" s="13">
        <v>263.94</v>
      </c>
      <c r="F17" s="13">
        <v>263.94</v>
      </c>
      <c r="G17" s="13">
        <v>263.94</v>
      </c>
      <c r="H17" s="13"/>
      <c r="I17" s="13"/>
      <c r="J17" s="13"/>
      <c r="K17" s="13"/>
      <c r="L17" s="13"/>
      <c r="M17" s="13"/>
      <c r="N17" s="13"/>
    </row>
    <row r="18" spans="1:14">
      <c r="A18" s="2" t="s">
        <v>95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>
      <c r="A19" s="2" t="s">
        <v>96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>
      <c r="A20" s="2" t="s">
        <v>97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>
      <c r="A21" s="2" t="s">
        <v>98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2" t="s">
        <v>99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>
      <c r="A23" s="2" t="s">
        <v>100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>
      <c r="A24" s="2" t="s">
        <v>101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>
      <c r="A25" s="2" t="s">
        <v>102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>
      <c r="A26" s="2" t="s">
        <v>103</v>
      </c>
      <c r="B26" s="19">
        <v>263.94</v>
      </c>
      <c r="C26" s="19">
        <v>263.94</v>
      </c>
      <c r="D26" s="19">
        <v>263.94</v>
      </c>
      <c r="E26" s="19">
        <v>263.94</v>
      </c>
      <c r="F26" s="19">
        <v>263.94</v>
      </c>
      <c r="G26" s="19">
        <v>263.94</v>
      </c>
      <c r="H26" s="19"/>
      <c r="I26" s="19"/>
      <c r="J26" s="19"/>
      <c r="K26" s="19"/>
      <c r="L26" s="19"/>
      <c r="M26" s="19"/>
      <c r="N26" s="19"/>
    </row>
    <row r="27" spans="1:14">
      <c r="A27" s="2" t="s">
        <v>18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>
      <c r="A28" s="2" t="s">
        <v>19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spans="1:14">
      <c r="A29" s="2" t="s">
        <v>20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>
      <c r="A30" s="2" t="s">
        <v>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>
      <c r="A31" s="2" t="s">
        <v>22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>
      <c r="A32" s="2" t="s">
        <v>23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4">
      <c r="A33" s="2" t="s">
        <v>24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>
      <c r="A34" s="2" t="s">
        <v>25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>
      <c r="A35" s="2" t="s">
        <v>26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>
      <c r="A36" s="2" t="s">
        <v>104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4">
      <c r="A37" s="2" t="s">
        <v>105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>
      <c r="A38" s="2" t="s">
        <v>106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>
      <c r="A39" s="2" t="s">
        <v>107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2" t="s">
        <v>108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>
      <c r="A41" s="2" t="s">
        <v>109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>
      <c r="A42" s="2" t="s">
        <v>110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>
      <c r="A43" s="2" t="s">
        <v>111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>
      <c r="A44" s="2" t="s">
        <v>112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>
      <c r="A45" s="2" t="s">
        <v>113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>
      <c r="A46" s="2" t="s">
        <v>114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>
      <c r="A47" s="2" t="s">
        <v>115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>
      <c r="A48" s="2" t="s">
        <v>116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>
      <c r="A49" s="2" t="s">
        <v>117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>
      <c r="A50" s="2" t="s">
        <v>118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>
      <c r="A51" s="2" t="s">
        <v>119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>
      <c r="A52" s="2" t="s">
        <v>120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4">
      <c r="A53" s="2" t="s">
        <v>121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>
      <c r="A54" s="2" t="s">
        <v>122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1:14">
      <c r="A55" s="2" t="s">
        <v>123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>
      <c r="A56" s="2" t="s">
        <v>124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>
      <c r="A57" s="2" t="s">
        <v>125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>
      <c r="A58" s="2" t="s">
        <v>126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>
      <c r="A59" s="2" t="s">
        <v>127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>
      <c r="A60" s="2" t="s">
        <v>128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>
      <c r="A61" s="2" t="s">
        <v>129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>
      <c r="A62" s="2" t="s">
        <v>130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>
      <c r="A63" s="2" t="s">
        <v>131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>
      <c r="A64" s="2" t="s">
        <v>132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>
      <c r="A65" s="2" t="s">
        <v>133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>
      <c r="A66" s="2" t="s">
        <v>9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>
      <c r="A67" s="2" t="s">
        <v>10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>
      <c r="A68" s="2" t="s">
        <v>11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>
      <c r="A69" s="2" t="s">
        <v>12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>
      <c r="A70" s="2" t="s">
        <v>13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>
      <c r="A71" s="2" t="s">
        <v>14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>
      <c r="A72" s="2" t="s">
        <v>15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>
      <c r="A73" s="2" t="s">
        <v>16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>
      <c r="A74" s="2" t="s">
        <v>17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5D480-FDD9-432F-92B5-32056816915B}">
  <dimension ref="A1:N74"/>
  <sheetViews>
    <sheetView workbookViewId="0">
      <selection activeCell="H34" sqref="H34"/>
    </sheetView>
  </sheetViews>
  <sheetFormatPr defaultColWidth="9.140625" defaultRowHeight="12.75"/>
  <cols>
    <col min="1" max="1" width="19.42578125" bestFit="1" customWidth="1"/>
    <col min="2" max="2" width="8.42578125" bestFit="1" customWidth="1"/>
    <col min="3" max="3" width="11" bestFit="1" customWidth="1"/>
    <col min="4" max="7" width="8.140625" bestFit="1" customWidth="1"/>
    <col min="8" max="8" width="8.140625" customWidth="1"/>
    <col min="9" max="14" width="8.140625" bestFit="1" customWidth="1"/>
  </cols>
  <sheetData>
    <row r="1" spans="1:14">
      <c r="A1" s="1" t="s">
        <v>198</v>
      </c>
      <c r="B1" s="1" t="s">
        <v>199</v>
      </c>
      <c r="C1" s="1" t="s">
        <v>2</v>
      </c>
    </row>
    <row r="2" spans="1:14">
      <c r="A2" s="1" t="s">
        <v>202</v>
      </c>
      <c r="B2" s="1" t="s">
        <v>4</v>
      </c>
      <c r="C2" s="1" t="s">
        <v>5</v>
      </c>
    </row>
    <row r="3" spans="1:14">
      <c r="G3" t="s">
        <v>134</v>
      </c>
      <c r="H3" t="s">
        <v>135</v>
      </c>
    </row>
    <row r="4" spans="1:14">
      <c r="A4" s="1" t="s">
        <v>8</v>
      </c>
      <c r="B4" s="3" t="s">
        <v>197</v>
      </c>
      <c r="C4" s="3" t="s">
        <v>196</v>
      </c>
      <c r="D4" s="3" t="s">
        <v>3</v>
      </c>
      <c r="E4" s="3" t="s">
        <v>195</v>
      </c>
      <c r="F4" s="3" t="s">
        <v>194</v>
      </c>
      <c r="G4" s="3" t="s">
        <v>193</v>
      </c>
      <c r="H4" s="3" t="str">
        <f>G4</f>
        <v>jan-2025</v>
      </c>
      <c r="I4" s="3" t="s">
        <v>192</v>
      </c>
      <c r="J4" s="3" t="s">
        <v>191</v>
      </c>
      <c r="K4" s="3" t="s">
        <v>190</v>
      </c>
      <c r="L4" s="3" t="s">
        <v>189</v>
      </c>
      <c r="M4" s="3" t="s">
        <v>188</v>
      </c>
      <c r="N4" s="3" t="s">
        <v>187</v>
      </c>
    </row>
    <row r="5" spans="1:14">
      <c r="A5" s="2" t="s">
        <v>82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2" t="s">
        <v>83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2" t="s">
        <v>84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2" t="s">
        <v>85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2" t="s">
        <v>86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2" t="s">
        <v>87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>
      <c r="A11" s="2" t="s">
        <v>88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>
      <c r="A12" s="2" t="s">
        <v>89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s="2" t="s">
        <v>90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>
      <c r="A14" s="2" t="s">
        <v>91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>
      <c r="A15" s="2" t="s">
        <v>92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>
      <c r="A16" s="2" t="s">
        <v>93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>
      <c r="A17" s="2" t="s">
        <v>94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>
      <c r="A18" s="2" t="s">
        <v>95</v>
      </c>
      <c r="B18" s="16"/>
      <c r="C18" s="16"/>
      <c r="D18" s="16"/>
      <c r="E18" s="16"/>
      <c r="F18" s="16"/>
      <c r="G18" s="16"/>
      <c r="H18" s="16">
        <v>1640</v>
      </c>
      <c r="I18" s="16">
        <f>H18</f>
        <v>1640</v>
      </c>
      <c r="J18" s="16">
        <f t="shared" ref="J18:N18" si="0">I18</f>
        <v>1640</v>
      </c>
      <c r="K18" s="16">
        <f t="shared" si="0"/>
        <v>1640</v>
      </c>
      <c r="L18" s="16">
        <f t="shared" si="0"/>
        <v>1640</v>
      </c>
      <c r="M18" s="16">
        <f t="shared" si="0"/>
        <v>1640</v>
      </c>
      <c r="N18" s="16">
        <f t="shared" si="0"/>
        <v>1640</v>
      </c>
    </row>
    <row r="19" spans="1:14">
      <c r="A19" s="2" t="s">
        <v>96</v>
      </c>
      <c r="B19" s="15"/>
      <c r="C19" s="15"/>
      <c r="D19" s="15"/>
      <c r="E19" s="15"/>
      <c r="F19" s="15"/>
      <c r="G19" s="15"/>
      <c r="H19" s="15">
        <v>1640</v>
      </c>
      <c r="I19" s="16">
        <f t="shared" ref="I19:N34" si="1">H19</f>
        <v>1640</v>
      </c>
      <c r="J19" s="16">
        <f t="shared" si="1"/>
        <v>1640</v>
      </c>
      <c r="K19" s="16">
        <f t="shared" si="1"/>
        <v>1640</v>
      </c>
      <c r="L19" s="16">
        <f t="shared" si="1"/>
        <v>1640</v>
      </c>
      <c r="M19" s="16">
        <f t="shared" si="1"/>
        <v>1640</v>
      </c>
      <c r="N19" s="16">
        <f t="shared" si="1"/>
        <v>1640</v>
      </c>
    </row>
    <row r="20" spans="1:14">
      <c r="A20" s="2" t="s">
        <v>97</v>
      </c>
      <c r="B20" s="16"/>
      <c r="C20" s="16"/>
      <c r="D20" s="16"/>
      <c r="E20" s="16"/>
      <c r="F20" s="16"/>
      <c r="G20" s="16"/>
      <c r="H20" s="16">
        <v>1640</v>
      </c>
      <c r="I20" s="16">
        <f t="shared" si="1"/>
        <v>1640</v>
      </c>
      <c r="J20" s="16">
        <f t="shared" si="1"/>
        <v>1640</v>
      </c>
      <c r="K20" s="16">
        <f t="shared" si="1"/>
        <v>1640</v>
      </c>
      <c r="L20" s="16">
        <f t="shared" si="1"/>
        <v>1640</v>
      </c>
      <c r="M20" s="16">
        <f t="shared" si="1"/>
        <v>1640</v>
      </c>
      <c r="N20" s="16">
        <f t="shared" si="1"/>
        <v>1640</v>
      </c>
    </row>
    <row r="21" spans="1:14">
      <c r="A21" s="2" t="s">
        <v>98</v>
      </c>
      <c r="B21" s="15"/>
      <c r="C21" s="15"/>
      <c r="D21" s="15"/>
      <c r="E21" s="15"/>
      <c r="F21" s="15"/>
      <c r="G21" s="15"/>
      <c r="H21" s="15">
        <v>1640</v>
      </c>
      <c r="I21" s="16">
        <f t="shared" si="1"/>
        <v>1640</v>
      </c>
      <c r="J21" s="16">
        <f t="shared" si="1"/>
        <v>1640</v>
      </c>
      <c r="K21" s="16">
        <f t="shared" si="1"/>
        <v>1640</v>
      </c>
      <c r="L21" s="16">
        <f t="shared" si="1"/>
        <v>1640</v>
      </c>
      <c r="M21" s="16">
        <f t="shared" si="1"/>
        <v>1640</v>
      </c>
      <c r="N21" s="16">
        <f t="shared" si="1"/>
        <v>1640</v>
      </c>
    </row>
    <row r="22" spans="1:14">
      <c r="A22" s="2" t="s">
        <v>99</v>
      </c>
      <c r="B22" s="16"/>
      <c r="C22" s="16"/>
      <c r="D22" s="16"/>
      <c r="E22" s="16"/>
      <c r="F22" s="16"/>
      <c r="G22" s="16"/>
      <c r="H22" s="16">
        <v>1640</v>
      </c>
      <c r="I22" s="16">
        <f t="shared" si="1"/>
        <v>1640</v>
      </c>
      <c r="J22" s="16">
        <f t="shared" si="1"/>
        <v>1640</v>
      </c>
      <c r="K22" s="16">
        <f t="shared" si="1"/>
        <v>1640</v>
      </c>
      <c r="L22" s="16">
        <f t="shared" si="1"/>
        <v>1640</v>
      </c>
      <c r="M22" s="16">
        <f t="shared" si="1"/>
        <v>1640</v>
      </c>
      <c r="N22" s="16">
        <f t="shared" si="1"/>
        <v>1640</v>
      </c>
    </row>
    <row r="23" spans="1:14">
      <c r="A23" s="2" t="s">
        <v>100</v>
      </c>
      <c r="B23" s="15"/>
      <c r="C23" s="15"/>
      <c r="D23" s="15"/>
      <c r="E23" s="15"/>
      <c r="F23" s="15"/>
      <c r="G23" s="15"/>
      <c r="H23" s="15">
        <v>1640</v>
      </c>
      <c r="I23" s="16">
        <f t="shared" si="1"/>
        <v>1640</v>
      </c>
      <c r="J23" s="16">
        <f t="shared" si="1"/>
        <v>1640</v>
      </c>
      <c r="K23" s="16">
        <f t="shared" si="1"/>
        <v>1640</v>
      </c>
      <c r="L23" s="16">
        <f t="shared" si="1"/>
        <v>1640</v>
      </c>
      <c r="M23" s="16">
        <f t="shared" si="1"/>
        <v>1640</v>
      </c>
      <c r="N23" s="16">
        <f t="shared" si="1"/>
        <v>1640</v>
      </c>
    </row>
    <row r="24" spans="1:14">
      <c r="A24" s="2" t="s">
        <v>101</v>
      </c>
      <c r="B24" s="16"/>
      <c r="C24" s="16"/>
      <c r="D24" s="16"/>
      <c r="E24" s="16"/>
      <c r="F24" s="16"/>
      <c r="G24" s="16"/>
      <c r="H24" s="16">
        <v>1640</v>
      </c>
      <c r="I24" s="16">
        <f t="shared" si="1"/>
        <v>1640</v>
      </c>
      <c r="J24" s="16">
        <f t="shared" si="1"/>
        <v>1640</v>
      </c>
      <c r="K24" s="16">
        <f t="shared" si="1"/>
        <v>1640</v>
      </c>
      <c r="L24" s="16">
        <f t="shared" si="1"/>
        <v>1640</v>
      </c>
      <c r="M24" s="16">
        <f t="shared" si="1"/>
        <v>1640</v>
      </c>
      <c r="N24" s="16">
        <f t="shared" si="1"/>
        <v>1640</v>
      </c>
    </row>
    <row r="25" spans="1:14">
      <c r="A25" s="2" t="s">
        <v>102</v>
      </c>
      <c r="B25" s="15"/>
      <c r="C25" s="15"/>
      <c r="D25" s="15"/>
      <c r="E25" s="15"/>
      <c r="F25" s="15"/>
      <c r="G25" s="15"/>
      <c r="H25" s="15">
        <v>1640</v>
      </c>
      <c r="I25" s="16">
        <f t="shared" si="1"/>
        <v>1640</v>
      </c>
      <c r="J25" s="16">
        <f t="shared" si="1"/>
        <v>1640</v>
      </c>
      <c r="K25" s="16">
        <f t="shared" si="1"/>
        <v>1640</v>
      </c>
      <c r="L25" s="16">
        <f t="shared" si="1"/>
        <v>1640</v>
      </c>
      <c r="M25" s="16">
        <f t="shared" si="1"/>
        <v>1640</v>
      </c>
      <c r="N25" s="16">
        <f t="shared" si="1"/>
        <v>1640</v>
      </c>
    </row>
    <row r="26" spans="1:14">
      <c r="A26" s="2" t="s">
        <v>103</v>
      </c>
      <c r="B26" s="19"/>
      <c r="C26" s="19"/>
      <c r="D26" s="19"/>
      <c r="E26" s="19"/>
      <c r="F26" s="19"/>
      <c r="G26" s="19"/>
      <c r="H26" s="15">
        <v>302.5</v>
      </c>
      <c r="I26" s="16">
        <f t="shared" si="1"/>
        <v>302.5</v>
      </c>
      <c r="J26" s="16">
        <f t="shared" si="1"/>
        <v>302.5</v>
      </c>
      <c r="K26" s="16">
        <f t="shared" si="1"/>
        <v>302.5</v>
      </c>
      <c r="L26" s="16">
        <f t="shared" si="1"/>
        <v>302.5</v>
      </c>
      <c r="M26" s="16">
        <f t="shared" si="1"/>
        <v>302.5</v>
      </c>
      <c r="N26" s="16">
        <f t="shared" si="1"/>
        <v>302.5</v>
      </c>
    </row>
    <row r="27" spans="1:14">
      <c r="A27" s="2" t="s">
        <v>18</v>
      </c>
      <c r="B27" s="15"/>
      <c r="C27" s="15"/>
      <c r="D27" s="15"/>
      <c r="E27" s="15"/>
      <c r="F27" s="15"/>
      <c r="G27" s="15"/>
      <c r="H27" s="15">
        <v>302.5</v>
      </c>
      <c r="I27" s="16">
        <f t="shared" si="1"/>
        <v>302.5</v>
      </c>
      <c r="J27" s="16">
        <f t="shared" si="1"/>
        <v>302.5</v>
      </c>
      <c r="K27" s="16">
        <f t="shared" si="1"/>
        <v>302.5</v>
      </c>
      <c r="L27" s="16">
        <f t="shared" si="1"/>
        <v>302.5</v>
      </c>
      <c r="M27" s="16">
        <f t="shared" si="1"/>
        <v>302.5</v>
      </c>
      <c r="N27" s="16">
        <f t="shared" si="1"/>
        <v>302.5</v>
      </c>
    </row>
    <row r="28" spans="1:14">
      <c r="A28" s="2" t="s">
        <v>19</v>
      </c>
      <c r="B28" s="16"/>
      <c r="C28" s="16"/>
      <c r="D28" s="16"/>
      <c r="E28" s="16"/>
      <c r="F28" s="16"/>
      <c r="G28" s="16"/>
      <c r="H28" s="16">
        <v>302.5</v>
      </c>
      <c r="I28" s="16">
        <f t="shared" si="1"/>
        <v>302.5</v>
      </c>
      <c r="J28" s="16">
        <f t="shared" si="1"/>
        <v>302.5</v>
      </c>
      <c r="K28" s="16">
        <f t="shared" si="1"/>
        <v>302.5</v>
      </c>
      <c r="L28" s="16">
        <f t="shared" si="1"/>
        <v>302.5</v>
      </c>
      <c r="M28" s="16">
        <f t="shared" si="1"/>
        <v>302.5</v>
      </c>
      <c r="N28" s="16">
        <f t="shared" si="1"/>
        <v>302.5</v>
      </c>
    </row>
    <row r="29" spans="1:14">
      <c r="A29" s="2" t="s">
        <v>20</v>
      </c>
      <c r="B29" s="15"/>
      <c r="C29" s="15"/>
      <c r="D29" s="15"/>
      <c r="E29" s="15"/>
      <c r="F29" s="15"/>
      <c r="G29" s="15"/>
      <c r="H29" s="15">
        <v>302.5</v>
      </c>
      <c r="I29" s="16">
        <f t="shared" si="1"/>
        <v>302.5</v>
      </c>
      <c r="J29" s="16">
        <f t="shared" si="1"/>
        <v>302.5</v>
      </c>
      <c r="K29" s="16">
        <f t="shared" si="1"/>
        <v>302.5</v>
      </c>
      <c r="L29" s="16">
        <f t="shared" si="1"/>
        <v>302.5</v>
      </c>
      <c r="M29" s="16">
        <f t="shared" si="1"/>
        <v>302.5</v>
      </c>
      <c r="N29" s="16">
        <f t="shared" si="1"/>
        <v>302.5</v>
      </c>
    </row>
    <row r="30" spans="1:14">
      <c r="A30" s="2" t="s">
        <v>21</v>
      </c>
      <c r="B30" s="16"/>
      <c r="C30" s="16"/>
      <c r="D30" s="16"/>
      <c r="E30" s="16"/>
      <c r="F30" s="16"/>
      <c r="G30" s="16"/>
      <c r="H30" s="16">
        <v>302.5</v>
      </c>
      <c r="I30" s="16">
        <f t="shared" si="1"/>
        <v>302.5</v>
      </c>
      <c r="J30" s="16">
        <f t="shared" si="1"/>
        <v>302.5</v>
      </c>
      <c r="K30" s="16">
        <f t="shared" si="1"/>
        <v>302.5</v>
      </c>
      <c r="L30" s="16">
        <f t="shared" si="1"/>
        <v>302.5</v>
      </c>
      <c r="M30" s="16">
        <f t="shared" si="1"/>
        <v>302.5</v>
      </c>
      <c r="N30" s="16">
        <f t="shared" si="1"/>
        <v>302.5</v>
      </c>
    </row>
    <row r="31" spans="1:14">
      <c r="A31" s="2" t="s">
        <v>22</v>
      </c>
      <c r="B31" s="15"/>
      <c r="C31" s="15"/>
      <c r="D31" s="15"/>
      <c r="E31" s="15"/>
      <c r="F31" s="15"/>
      <c r="G31" s="15"/>
      <c r="H31" s="15">
        <v>302.5</v>
      </c>
      <c r="I31" s="16">
        <f t="shared" si="1"/>
        <v>302.5</v>
      </c>
      <c r="J31" s="16">
        <f t="shared" si="1"/>
        <v>302.5</v>
      </c>
      <c r="K31" s="16">
        <f t="shared" si="1"/>
        <v>302.5</v>
      </c>
      <c r="L31" s="16">
        <f t="shared" si="1"/>
        <v>302.5</v>
      </c>
      <c r="M31" s="16">
        <f t="shared" si="1"/>
        <v>302.5</v>
      </c>
      <c r="N31" s="16">
        <f t="shared" si="1"/>
        <v>302.5</v>
      </c>
    </row>
    <row r="32" spans="1:14">
      <c r="A32" s="2" t="s">
        <v>23</v>
      </c>
      <c r="B32" s="16"/>
      <c r="C32" s="16"/>
      <c r="D32" s="16"/>
      <c r="E32" s="16"/>
      <c r="F32" s="16"/>
      <c r="G32" s="16"/>
      <c r="H32" s="16">
        <v>302.5</v>
      </c>
      <c r="I32" s="16">
        <f t="shared" si="1"/>
        <v>302.5</v>
      </c>
      <c r="J32" s="16">
        <f t="shared" si="1"/>
        <v>302.5</v>
      </c>
      <c r="K32" s="16">
        <f t="shared" si="1"/>
        <v>302.5</v>
      </c>
      <c r="L32" s="16">
        <f t="shared" si="1"/>
        <v>302.5</v>
      </c>
      <c r="M32" s="16">
        <f t="shared" si="1"/>
        <v>302.5</v>
      </c>
      <c r="N32" s="16">
        <f t="shared" si="1"/>
        <v>302.5</v>
      </c>
    </row>
    <row r="33" spans="1:14">
      <c r="A33" s="2" t="s">
        <v>24</v>
      </c>
      <c r="B33" s="15"/>
      <c r="C33" s="15"/>
      <c r="D33" s="15"/>
      <c r="E33" s="15"/>
      <c r="F33" s="15"/>
      <c r="G33" s="15"/>
      <c r="H33" s="15">
        <v>302.5</v>
      </c>
      <c r="I33" s="16">
        <f t="shared" si="1"/>
        <v>302.5</v>
      </c>
      <c r="J33" s="16">
        <f t="shared" si="1"/>
        <v>302.5</v>
      </c>
      <c r="K33" s="16">
        <f t="shared" si="1"/>
        <v>302.5</v>
      </c>
      <c r="L33" s="16">
        <f t="shared" si="1"/>
        <v>302.5</v>
      </c>
      <c r="M33" s="16">
        <f t="shared" si="1"/>
        <v>302.5</v>
      </c>
      <c r="N33" s="16">
        <f t="shared" si="1"/>
        <v>302.5</v>
      </c>
    </row>
    <row r="34" spans="1:14">
      <c r="A34" s="2" t="s">
        <v>25</v>
      </c>
      <c r="B34" s="16"/>
      <c r="C34" s="16"/>
      <c r="D34" s="16"/>
      <c r="E34" s="16"/>
      <c r="F34" s="16"/>
      <c r="G34" s="16"/>
      <c r="H34" s="16">
        <v>302.5</v>
      </c>
      <c r="I34" s="16">
        <f t="shared" si="1"/>
        <v>302.5</v>
      </c>
      <c r="J34" s="16">
        <f t="shared" si="1"/>
        <v>302.5</v>
      </c>
      <c r="K34" s="16">
        <f t="shared" si="1"/>
        <v>302.5</v>
      </c>
      <c r="L34" s="16">
        <f t="shared" si="1"/>
        <v>302.5</v>
      </c>
      <c r="M34" s="16">
        <f t="shared" si="1"/>
        <v>302.5</v>
      </c>
      <c r="N34" s="16">
        <f t="shared" si="1"/>
        <v>302.5</v>
      </c>
    </row>
    <row r="35" spans="1:14">
      <c r="A35" s="2" t="s">
        <v>26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>
      <c r="A36" s="2" t="s">
        <v>104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4">
      <c r="A37" s="2" t="s">
        <v>105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>
      <c r="A38" s="2" t="s">
        <v>106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>
      <c r="A39" s="2" t="s">
        <v>107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2" t="s">
        <v>108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>
      <c r="A41" s="2" t="s">
        <v>109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>
      <c r="A42" s="2" t="s">
        <v>110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>
      <c r="A43" s="2" t="s">
        <v>111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>
      <c r="A44" s="2" t="s">
        <v>112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>
      <c r="A45" s="2" t="s">
        <v>113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>
      <c r="A46" s="2" t="s">
        <v>114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>
      <c r="A47" s="2" t="s">
        <v>115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>
      <c r="A48" s="2" t="s">
        <v>116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>
      <c r="A49" s="2" t="s">
        <v>117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>
      <c r="A50" s="2" t="s">
        <v>118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>
      <c r="A51" s="2" t="s">
        <v>119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>
      <c r="A52" s="2" t="s">
        <v>120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4">
      <c r="A53" s="2" t="s">
        <v>121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>
      <c r="A54" s="2" t="s">
        <v>122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1:14">
      <c r="A55" s="2" t="s">
        <v>123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>
      <c r="A56" s="2" t="s">
        <v>124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>
      <c r="A57" s="2" t="s">
        <v>125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>
      <c r="A58" s="2" t="s">
        <v>126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>
      <c r="A59" s="2" t="s">
        <v>127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>
      <c r="A60" s="2" t="s">
        <v>128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>
      <c r="A61" s="2" t="s">
        <v>129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>
      <c r="A62" s="2" t="s">
        <v>130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>
      <c r="A63" s="2" t="s">
        <v>131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>
      <c r="A64" s="2" t="s">
        <v>132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>
      <c r="A65" s="2" t="s">
        <v>133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>
      <c r="A66" s="2" t="s">
        <v>9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>
      <c r="A67" s="2" t="s">
        <v>10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>
      <c r="A68" s="2" t="s">
        <v>11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>
      <c r="A69" s="2" t="s">
        <v>12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>
      <c r="A70" s="2" t="s">
        <v>13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>
      <c r="A71" s="2" t="s">
        <v>14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>
      <c r="A72" s="2" t="s">
        <v>15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>
      <c r="A73" s="2" t="s">
        <v>16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>
      <c r="A74" s="2" t="s">
        <v>17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248E-8046-4475-9713-646359B603DC}">
  <dimension ref="A1:N74"/>
  <sheetViews>
    <sheetView workbookViewId="0">
      <selection activeCell="R24" sqref="R24"/>
    </sheetView>
  </sheetViews>
  <sheetFormatPr defaultColWidth="9.140625" defaultRowHeight="12.75"/>
  <cols>
    <col min="1" max="1" width="22.85546875" bestFit="1" customWidth="1"/>
    <col min="2" max="2" width="8.42578125" bestFit="1" customWidth="1"/>
    <col min="3" max="3" width="11" bestFit="1" customWidth="1"/>
    <col min="4" max="7" width="8.140625" bestFit="1" customWidth="1"/>
    <col min="8" max="8" width="8.140625" customWidth="1"/>
    <col min="9" max="14" width="8.140625" bestFit="1" customWidth="1"/>
    <col min="15" max="15" width="23.28515625" bestFit="1" customWidth="1"/>
  </cols>
  <sheetData>
    <row r="1" spans="1:14">
      <c r="A1" s="1" t="s">
        <v>198</v>
      </c>
      <c r="B1" s="1" t="s">
        <v>199</v>
      </c>
      <c r="C1" s="1" t="s">
        <v>2</v>
      </c>
    </row>
    <row r="2" spans="1:14">
      <c r="A2" s="1" t="s">
        <v>203</v>
      </c>
      <c r="B2" s="1" t="s">
        <v>4</v>
      </c>
      <c r="C2" s="1" t="s">
        <v>5</v>
      </c>
    </row>
    <row r="3" spans="1:14">
      <c r="G3" t="s">
        <v>134</v>
      </c>
      <c r="H3" t="s">
        <v>135</v>
      </c>
    </row>
    <row r="4" spans="1:14">
      <c r="A4" s="1" t="s">
        <v>8</v>
      </c>
      <c r="B4" s="3" t="s">
        <v>197</v>
      </c>
      <c r="C4" s="3" t="s">
        <v>196</v>
      </c>
      <c r="D4" s="3" t="s">
        <v>3</v>
      </c>
      <c r="E4" s="3" t="s">
        <v>195</v>
      </c>
      <c r="F4" s="3" t="s">
        <v>194</v>
      </c>
      <c r="G4" s="3" t="s">
        <v>193</v>
      </c>
      <c r="H4" s="3" t="str">
        <f>G4</f>
        <v>jan-2025</v>
      </c>
      <c r="I4" s="3" t="s">
        <v>192</v>
      </c>
      <c r="J4" s="3" t="s">
        <v>191</v>
      </c>
      <c r="K4" s="3" t="s">
        <v>190</v>
      </c>
      <c r="L4" s="3" t="s">
        <v>189</v>
      </c>
      <c r="M4" s="3" t="s">
        <v>188</v>
      </c>
      <c r="N4" s="3" t="s">
        <v>187</v>
      </c>
    </row>
    <row r="5" spans="1:14">
      <c r="A5" s="2" t="s">
        <v>82</v>
      </c>
      <c r="B5" s="13"/>
      <c r="C5" s="13"/>
      <c r="D5" s="13"/>
      <c r="E5" s="13"/>
      <c r="F5" s="13"/>
      <c r="G5" s="13"/>
      <c r="H5" s="13">
        <v>1640</v>
      </c>
      <c r="I5" s="13">
        <f>H5</f>
        <v>1640</v>
      </c>
      <c r="J5" s="13">
        <f t="shared" ref="J5:N5" si="0">I5</f>
        <v>1640</v>
      </c>
      <c r="K5" s="13">
        <f t="shared" si="0"/>
        <v>1640</v>
      </c>
      <c r="L5" s="13">
        <f t="shared" si="0"/>
        <v>1640</v>
      </c>
      <c r="M5" s="13">
        <f t="shared" si="0"/>
        <v>1640</v>
      </c>
      <c r="N5" s="13">
        <f t="shared" si="0"/>
        <v>1640</v>
      </c>
    </row>
    <row r="6" spans="1:14">
      <c r="A6" s="2" t="s">
        <v>83</v>
      </c>
      <c r="B6" s="19"/>
      <c r="C6" s="19"/>
      <c r="D6" s="19"/>
      <c r="E6" s="19"/>
      <c r="F6" s="19"/>
      <c r="G6" s="19"/>
      <c r="H6" s="19">
        <v>1640</v>
      </c>
      <c r="I6" s="13">
        <f t="shared" ref="I6:N16" si="1">H6</f>
        <v>1640</v>
      </c>
      <c r="J6" s="13">
        <f t="shared" si="1"/>
        <v>1640</v>
      </c>
      <c r="K6" s="13">
        <f t="shared" si="1"/>
        <v>1640</v>
      </c>
      <c r="L6" s="13">
        <f t="shared" si="1"/>
        <v>1640</v>
      </c>
      <c r="M6" s="13">
        <f t="shared" si="1"/>
        <v>1640</v>
      </c>
      <c r="N6" s="13">
        <f t="shared" si="1"/>
        <v>1640</v>
      </c>
    </row>
    <row r="7" spans="1:14">
      <c r="A7" s="2" t="s">
        <v>84</v>
      </c>
      <c r="B7" s="13"/>
      <c r="C7" s="13"/>
      <c r="D7" s="13"/>
      <c r="E7" s="13"/>
      <c r="F7" s="13"/>
      <c r="G7" s="13"/>
      <c r="H7" s="13">
        <v>1640</v>
      </c>
      <c r="I7" s="13">
        <f t="shared" si="1"/>
        <v>1640</v>
      </c>
      <c r="J7" s="13">
        <f t="shared" si="1"/>
        <v>1640</v>
      </c>
      <c r="K7" s="13">
        <f t="shared" si="1"/>
        <v>1640</v>
      </c>
      <c r="L7" s="13">
        <f t="shared" si="1"/>
        <v>1640</v>
      </c>
      <c r="M7" s="13">
        <f t="shared" si="1"/>
        <v>1640</v>
      </c>
      <c r="N7" s="13">
        <f t="shared" si="1"/>
        <v>1640</v>
      </c>
    </row>
    <row r="8" spans="1:14">
      <c r="A8" s="2" t="s">
        <v>85</v>
      </c>
      <c r="B8" s="19"/>
      <c r="C8" s="19"/>
      <c r="D8" s="19"/>
      <c r="E8" s="19"/>
      <c r="F8" s="19"/>
      <c r="G8" s="19"/>
      <c r="H8" s="19">
        <v>1640</v>
      </c>
      <c r="I8" s="13">
        <f t="shared" si="1"/>
        <v>1640</v>
      </c>
      <c r="J8" s="13">
        <f t="shared" si="1"/>
        <v>1640</v>
      </c>
      <c r="K8" s="13">
        <f t="shared" si="1"/>
        <v>1640</v>
      </c>
      <c r="L8" s="13">
        <f t="shared" si="1"/>
        <v>1640</v>
      </c>
      <c r="M8" s="13">
        <f t="shared" si="1"/>
        <v>1640</v>
      </c>
      <c r="N8" s="13">
        <f t="shared" si="1"/>
        <v>1640</v>
      </c>
    </row>
    <row r="9" spans="1:14">
      <c r="A9" s="2" t="s">
        <v>86</v>
      </c>
      <c r="B9" s="13"/>
      <c r="C9" s="13"/>
      <c r="D9" s="13"/>
      <c r="E9" s="13"/>
      <c r="F9" s="13"/>
      <c r="G9" s="13"/>
      <c r="H9" s="13">
        <v>1640</v>
      </c>
      <c r="I9" s="13">
        <f t="shared" si="1"/>
        <v>1640</v>
      </c>
      <c r="J9" s="13">
        <f t="shared" si="1"/>
        <v>1640</v>
      </c>
      <c r="K9" s="13">
        <f t="shared" si="1"/>
        <v>1640</v>
      </c>
      <c r="L9" s="13">
        <f t="shared" si="1"/>
        <v>1640</v>
      </c>
      <c r="M9" s="13">
        <f t="shared" si="1"/>
        <v>1640</v>
      </c>
      <c r="N9" s="13">
        <f>M9</f>
        <v>1640</v>
      </c>
    </row>
    <row r="10" spans="1:14">
      <c r="A10" s="2" t="s">
        <v>87</v>
      </c>
      <c r="B10" s="19"/>
      <c r="C10" s="19"/>
      <c r="D10" s="19"/>
      <c r="E10" s="19"/>
      <c r="F10" s="19"/>
      <c r="G10" s="19"/>
      <c r="H10" s="19">
        <v>1640</v>
      </c>
      <c r="I10" s="13">
        <f t="shared" si="1"/>
        <v>1640</v>
      </c>
      <c r="J10" s="13">
        <f t="shared" si="1"/>
        <v>1640</v>
      </c>
      <c r="K10" s="13">
        <f t="shared" si="1"/>
        <v>1640</v>
      </c>
      <c r="L10" s="13">
        <f t="shared" si="1"/>
        <v>1640</v>
      </c>
      <c r="M10" s="13">
        <f t="shared" si="1"/>
        <v>1640</v>
      </c>
      <c r="N10" s="13">
        <f t="shared" si="1"/>
        <v>1640</v>
      </c>
    </row>
    <row r="11" spans="1:14">
      <c r="A11" s="2" t="s">
        <v>88</v>
      </c>
      <c r="B11" s="13"/>
      <c r="C11" s="13"/>
      <c r="D11" s="13"/>
      <c r="E11" s="13"/>
      <c r="F11" s="13"/>
      <c r="G11" s="13"/>
      <c r="H11" s="13">
        <v>1640</v>
      </c>
      <c r="I11" s="13">
        <f t="shared" si="1"/>
        <v>1640</v>
      </c>
      <c r="J11" s="13">
        <f t="shared" si="1"/>
        <v>1640</v>
      </c>
      <c r="K11" s="13">
        <f t="shared" si="1"/>
        <v>1640</v>
      </c>
      <c r="L11" s="13">
        <f t="shared" si="1"/>
        <v>1640</v>
      </c>
      <c r="M11" s="13">
        <f t="shared" si="1"/>
        <v>1640</v>
      </c>
      <c r="N11" s="13">
        <f t="shared" si="1"/>
        <v>1640</v>
      </c>
    </row>
    <row r="12" spans="1:14">
      <c r="A12" s="2" t="s">
        <v>89</v>
      </c>
      <c r="B12" s="19"/>
      <c r="C12" s="19"/>
      <c r="D12" s="19"/>
      <c r="E12" s="19"/>
      <c r="F12" s="19"/>
      <c r="G12" s="19"/>
      <c r="H12" s="19">
        <v>1640</v>
      </c>
      <c r="I12" s="13">
        <f t="shared" si="1"/>
        <v>1640</v>
      </c>
      <c r="J12" s="13">
        <f t="shared" si="1"/>
        <v>1640</v>
      </c>
      <c r="K12" s="13">
        <f t="shared" si="1"/>
        <v>1640</v>
      </c>
      <c r="L12" s="13">
        <f t="shared" si="1"/>
        <v>1640</v>
      </c>
      <c r="M12" s="13">
        <f t="shared" si="1"/>
        <v>1640</v>
      </c>
      <c r="N12" s="13">
        <f t="shared" si="1"/>
        <v>1640</v>
      </c>
    </row>
    <row r="13" spans="1:14">
      <c r="A13" s="2" t="s">
        <v>90</v>
      </c>
      <c r="B13" s="13"/>
      <c r="C13" s="13"/>
      <c r="D13" s="13"/>
      <c r="E13" s="13"/>
      <c r="F13" s="13"/>
      <c r="G13" s="13"/>
      <c r="H13" s="13">
        <v>1640</v>
      </c>
      <c r="I13" s="13">
        <f t="shared" si="1"/>
        <v>1640</v>
      </c>
      <c r="J13" s="13">
        <f t="shared" si="1"/>
        <v>1640</v>
      </c>
      <c r="K13" s="13">
        <f t="shared" si="1"/>
        <v>1640</v>
      </c>
      <c r="L13" s="13">
        <f t="shared" si="1"/>
        <v>1640</v>
      </c>
      <c r="M13" s="13">
        <f t="shared" si="1"/>
        <v>1640</v>
      </c>
      <c r="N13" s="13">
        <f>M13</f>
        <v>1640</v>
      </c>
    </row>
    <row r="14" spans="1:14">
      <c r="A14" s="2" t="s">
        <v>91</v>
      </c>
      <c r="B14" s="19"/>
      <c r="C14" s="19"/>
      <c r="D14" s="19"/>
      <c r="E14" s="19"/>
      <c r="F14" s="19"/>
      <c r="G14" s="19"/>
      <c r="H14" s="19">
        <v>1640</v>
      </c>
      <c r="I14" s="13">
        <f t="shared" si="1"/>
        <v>1640</v>
      </c>
      <c r="J14" s="13">
        <f t="shared" si="1"/>
        <v>1640</v>
      </c>
      <c r="K14" s="13">
        <f t="shared" si="1"/>
        <v>1640</v>
      </c>
      <c r="L14" s="13">
        <f t="shared" si="1"/>
        <v>1640</v>
      </c>
      <c r="M14" s="13">
        <f t="shared" si="1"/>
        <v>1640</v>
      </c>
      <c r="N14" s="13">
        <f t="shared" si="1"/>
        <v>1640</v>
      </c>
    </row>
    <row r="15" spans="1:14">
      <c r="A15" s="2" t="s">
        <v>92</v>
      </c>
      <c r="B15" s="13"/>
      <c r="C15" s="13"/>
      <c r="D15" s="13"/>
      <c r="E15" s="13"/>
      <c r="F15" s="13"/>
      <c r="G15" s="13"/>
      <c r="H15" s="13">
        <v>1640</v>
      </c>
      <c r="I15" s="13">
        <f t="shared" si="1"/>
        <v>1640</v>
      </c>
      <c r="J15" s="13">
        <f t="shared" si="1"/>
        <v>1640</v>
      </c>
      <c r="K15" s="13">
        <f t="shared" si="1"/>
        <v>1640</v>
      </c>
      <c r="L15" s="13">
        <f t="shared" si="1"/>
        <v>1640</v>
      </c>
      <c r="M15" s="13">
        <f t="shared" si="1"/>
        <v>1640</v>
      </c>
      <c r="N15" s="13">
        <f t="shared" si="1"/>
        <v>1640</v>
      </c>
    </row>
    <row r="16" spans="1:14">
      <c r="A16" s="2" t="s">
        <v>93</v>
      </c>
      <c r="B16" s="19"/>
      <c r="C16" s="19"/>
      <c r="D16" s="19"/>
      <c r="E16" s="19"/>
      <c r="F16" s="19"/>
      <c r="G16" s="19"/>
      <c r="H16" s="19">
        <v>1640</v>
      </c>
      <c r="I16" s="13">
        <f t="shared" si="1"/>
        <v>1640</v>
      </c>
      <c r="J16" s="13">
        <f t="shared" si="1"/>
        <v>1640</v>
      </c>
      <c r="K16" s="13">
        <f t="shared" si="1"/>
        <v>1640</v>
      </c>
      <c r="L16" s="13">
        <f t="shared" si="1"/>
        <v>1640</v>
      </c>
      <c r="M16" s="13">
        <f t="shared" si="1"/>
        <v>1640</v>
      </c>
      <c r="N16" s="13">
        <f t="shared" si="1"/>
        <v>1640</v>
      </c>
    </row>
    <row r="17" spans="1:14">
      <c r="A17" s="2" t="s">
        <v>94</v>
      </c>
      <c r="B17" s="13"/>
      <c r="C17" s="13"/>
      <c r="D17" s="13"/>
      <c r="E17" s="13"/>
      <c r="F17" s="13"/>
      <c r="G17" s="13"/>
      <c r="H17" s="13">
        <v>1640</v>
      </c>
      <c r="I17" s="13">
        <f>H17</f>
        <v>1640</v>
      </c>
      <c r="J17" s="13">
        <f t="shared" ref="J17:N17" si="2">I17</f>
        <v>1640</v>
      </c>
      <c r="K17" s="13">
        <f t="shared" si="2"/>
        <v>1640</v>
      </c>
      <c r="L17" s="13">
        <f t="shared" si="2"/>
        <v>1640</v>
      </c>
      <c r="M17" s="13">
        <f t="shared" si="2"/>
        <v>1640</v>
      </c>
      <c r="N17" s="13">
        <f t="shared" si="2"/>
        <v>1640</v>
      </c>
    </row>
    <row r="18" spans="1:14">
      <c r="A18" s="2" t="s">
        <v>95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>
      <c r="A19" s="2" t="s">
        <v>96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>
      <c r="A20" s="2" t="s">
        <v>97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>
      <c r="A21" s="2" t="s">
        <v>98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2" t="s">
        <v>99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>
      <c r="A23" s="2" t="s">
        <v>100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>
      <c r="A24" s="2" t="s">
        <v>101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>
      <c r="A25" s="2" t="s">
        <v>102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>
      <c r="A26" s="2" t="s">
        <v>103</v>
      </c>
      <c r="B26" s="19"/>
      <c r="C26" s="19"/>
      <c r="D26" s="19"/>
      <c r="E26" s="19"/>
      <c r="F26" s="19"/>
      <c r="G26" s="19"/>
      <c r="H26" s="19">
        <v>1640</v>
      </c>
      <c r="I26" s="19">
        <f>H26</f>
        <v>1640</v>
      </c>
      <c r="J26" s="19">
        <f t="shared" ref="J26:N26" si="3">I26</f>
        <v>1640</v>
      </c>
      <c r="K26" s="19">
        <f t="shared" si="3"/>
        <v>1640</v>
      </c>
      <c r="L26" s="19">
        <f t="shared" si="3"/>
        <v>1640</v>
      </c>
      <c r="M26" s="19">
        <f t="shared" si="3"/>
        <v>1640</v>
      </c>
      <c r="N26" s="19">
        <f t="shared" si="3"/>
        <v>1640</v>
      </c>
    </row>
    <row r="27" spans="1:14">
      <c r="A27" s="2" t="s">
        <v>18</v>
      </c>
      <c r="B27" s="15"/>
      <c r="C27" s="15"/>
      <c r="D27" s="15"/>
      <c r="E27" s="15"/>
      <c r="F27" s="15"/>
      <c r="G27" s="15"/>
      <c r="H27" s="15">
        <v>1640</v>
      </c>
      <c r="I27" s="19">
        <f t="shared" ref="I27:N34" si="4">H27</f>
        <v>1640</v>
      </c>
      <c r="J27" s="19">
        <f t="shared" si="4"/>
        <v>1640</v>
      </c>
      <c r="K27" s="19">
        <f t="shared" si="4"/>
        <v>1640</v>
      </c>
      <c r="L27" s="19">
        <f t="shared" si="4"/>
        <v>1640</v>
      </c>
      <c r="M27" s="19">
        <f t="shared" si="4"/>
        <v>1640</v>
      </c>
      <c r="N27" s="19">
        <f t="shared" si="4"/>
        <v>1640</v>
      </c>
    </row>
    <row r="28" spans="1:14">
      <c r="A28" s="2" t="s">
        <v>19</v>
      </c>
      <c r="B28" s="16"/>
      <c r="C28" s="16"/>
      <c r="D28" s="16"/>
      <c r="E28" s="16"/>
      <c r="F28" s="16"/>
      <c r="G28" s="16"/>
      <c r="H28" s="16">
        <v>1640</v>
      </c>
      <c r="I28" s="19">
        <f t="shared" si="4"/>
        <v>1640</v>
      </c>
      <c r="J28" s="19">
        <f t="shared" si="4"/>
        <v>1640</v>
      </c>
      <c r="K28" s="19">
        <f t="shared" si="4"/>
        <v>1640</v>
      </c>
      <c r="L28" s="19">
        <f t="shared" si="4"/>
        <v>1640</v>
      </c>
      <c r="M28" s="19">
        <f t="shared" si="4"/>
        <v>1640</v>
      </c>
      <c r="N28" s="19">
        <f t="shared" si="4"/>
        <v>1640</v>
      </c>
    </row>
    <row r="29" spans="1:14">
      <c r="A29" s="2" t="s">
        <v>20</v>
      </c>
      <c r="B29" s="15"/>
      <c r="C29" s="15"/>
      <c r="D29" s="15"/>
      <c r="E29" s="15"/>
      <c r="F29" s="15"/>
      <c r="G29" s="15"/>
      <c r="H29" s="15">
        <v>1640</v>
      </c>
      <c r="I29" s="19">
        <f t="shared" si="4"/>
        <v>1640</v>
      </c>
      <c r="J29" s="19">
        <f t="shared" si="4"/>
        <v>1640</v>
      </c>
      <c r="K29" s="19">
        <f t="shared" si="4"/>
        <v>1640</v>
      </c>
      <c r="L29" s="19">
        <f t="shared" si="4"/>
        <v>1640</v>
      </c>
      <c r="M29" s="19">
        <f t="shared" si="4"/>
        <v>1640</v>
      </c>
      <c r="N29" s="19">
        <f t="shared" si="4"/>
        <v>1640</v>
      </c>
    </row>
    <row r="30" spans="1:14">
      <c r="A30" s="2" t="s">
        <v>21</v>
      </c>
      <c r="B30" s="16"/>
      <c r="C30" s="16"/>
      <c r="D30" s="16"/>
      <c r="E30" s="16"/>
      <c r="F30" s="16"/>
      <c r="G30" s="16"/>
      <c r="H30" s="16">
        <v>1640</v>
      </c>
      <c r="I30" s="19">
        <f t="shared" si="4"/>
        <v>1640</v>
      </c>
      <c r="J30" s="19">
        <f t="shared" si="4"/>
        <v>1640</v>
      </c>
      <c r="K30" s="19">
        <f t="shared" si="4"/>
        <v>1640</v>
      </c>
      <c r="L30" s="19">
        <f t="shared" si="4"/>
        <v>1640</v>
      </c>
      <c r="M30" s="19">
        <f t="shared" si="4"/>
        <v>1640</v>
      </c>
      <c r="N30" s="19">
        <f t="shared" si="4"/>
        <v>1640</v>
      </c>
    </row>
    <row r="31" spans="1:14">
      <c r="A31" s="2" t="s">
        <v>22</v>
      </c>
      <c r="B31" s="15"/>
      <c r="C31" s="15"/>
      <c r="D31" s="15"/>
      <c r="E31" s="15"/>
      <c r="F31" s="15"/>
      <c r="G31" s="15"/>
      <c r="H31" s="15">
        <v>1640</v>
      </c>
      <c r="I31" s="19">
        <f t="shared" si="4"/>
        <v>1640</v>
      </c>
      <c r="J31" s="19">
        <f t="shared" si="4"/>
        <v>1640</v>
      </c>
      <c r="K31" s="19">
        <f t="shared" si="4"/>
        <v>1640</v>
      </c>
      <c r="L31" s="19">
        <f t="shared" si="4"/>
        <v>1640</v>
      </c>
      <c r="M31" s="19">
        <f t="shared" si="4"/>
        <v>1640</v>
      </c>
      <c r="N31" s="19">
        <f t="shared" si="4"/>
        <v>1640</v>
      </c>
    </row>
    <row r="32" spans="1:14">
      <c r="A32" s="2" t="s">
        <v>23</v>
      </c>
      <c r="B32" s="16"/>
      <c r="C32" s="16"/>
      <c r="D32" s="16"/>
      <c r="E32" s="16"/>
      <c r="F32" s="16"/>
      <c r="G32" s="16"/>
      <c r="H32" s="16">
        <v>1640</v>
      </c>
      <c r="I32" s="19">
        <f t="shared" si="4"/>
        <v>1640</v>
      </c>
      <c r="J32" s="19">
        <f t="shared" si="4"/>
        <v>1640</v>
      </c>
      <c r="K32" s="19">
        <f t="shared" si="4"/>
        <v>1640</v>
      </c>
      <c r="L32" s="19">
        <f t="shared" si="4"/>
        <v>1640</v>
      </c>
      <c r="M32" s="19">
        <f t="shared" si="4"/>
        <v>1640</v>
      </c>
      <c r="N32" s="19">
        <f t="shared" si="4"/>
        <v>1640</v>
      </c>
    </row>
    <row r="33" spans="1:14">
      <c r="A33" s="2" t="s">
        <v>24</v>
      </c>
      <c r="B33" s="15"/>
      <c r="C33" s="15"/>
      <c r="D33" s="15"/>
      <c r="E33" s="15"/>
      <c r="F33" s="15"/>
      <c r="G33" s="15"/>
      <c r="H33" s="15">
        <v>1640</v>
      </c>
      <c r="I33" s="19">
        <f t="shared" si="4"/>
        <v>1640</v>
      </c>
      <c r="J33" s="19">
        <f t="shared" si="4"/>
        <v>1640</v>
      </c>
      <c r="K33" s="19">
        <f t="shared" si="4"/>
        <v>1640</v>
      </c>
      <c r="L33" s="19">
        <f t="shared" si="4"/>
        <v>1640</v>
      </c>
      <c r="M33" s="19">
        <f t="shared" si="4"/>
        <v>1640</v>
      </c>
      <c r="N33" s="19">
        <f t="shared" si="4"/>
        <v>1640</v>
      </c>
    </row>
    <row r="34" spans="1:14">
      <c r="A34" s="2" t="s">
        <v>25</v>
      </c>
      <c r="B34" s="16"/>
      <c r="C34" s="16"/>
      <c r="D34" s="16"/>
      <c r="E34" s="16"/>
      <c r="F34" s="16"/>
      <c r="G34" s="16"/>
      <c r="H34" s="16">
        <v>1640</v>
      </c>
      <c r="I34" s="19">
        <f t="shared" si="4"/>
        <v>1640</v>
      </c>
      <c r="J34" s="19">
        <f t="shared" si="4"/>
        <v>1640</v>
      </c>
      <c r="K34" s="19">
        <f t="shared" si="4"/>
        <v>1640</v>
      </c>
      <c r="L34" s="19">
        <f t="shared" si="4"/>
        <v>1640</v>
      </c>
      <c r="M34" s="19">
        <f t="shared" si="4"/>
        <v>1640</v>
      </c>
      <c r="N34" s="19">
        <f t="shared" si="4"/>
        <v>1640</v>
      </c>
    </row>
    <row r="35" spans="1:14">
      <c r="A35" s="2" t="s">
        <v>26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>
      <c r="A36" s="2" t="s">
        <v>104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4">
      <c r="A37" s="2" t="s">
        <v>105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>
      <c r="A38" s="2" t="s">
        <v>106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>
      <c r="A39" s="2" t="s">
        <v>107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1:14">
      <c r="A40" s="2" t="s">
        <v>108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>
      <c r="A41" s="2" t="s">
        <v>109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>
      <c r="A42" s="2" t="s">
        <v>110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>
      <c r="A43" s="2" t="s">
        <v>111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>
      <c r="A44" s="2" t="s">
        <v>112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>
      <c r="A45" s="2" t="s">
        <v>113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>
      <c r="A46" s="2" t="s">
        <v>114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>
      <c r="A47" s="2" t="s">
        <v>115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>
      <c r="A48" s="2" t="s">
        <v>116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>
      <c r="A49" s="2" t="s">
        <v>117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>
      <c r="A50" s="2" t="s">
        <v>118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>
      <c r="A51" s="2" t="s">
        <v>119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>
      <c r="A52" s="2" t="s">
        <v>120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4">
      <c r="A53" s="2" t="s">
        <v>121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>
      <c r="A54" s="2" t="s">
        <v>122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1:14">
      <c r="A55" s="2" t="s">
        <v>123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>
      <c r="A56" s="2" t="s">
        <v>124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>
      <c r="A57" s="2" t="s">
        <v>125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>
      <c r="A58" s="2" t="s">
        <v>126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>
      <c r="A59" s="2" t="s">
        <v>127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>
      <c r="A60" s="2" t="s">
        <v>128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>
      <c r="A61" s="2" t="s">
        <v>129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>
      <c r="A62" s="2" t="s">
        <v>130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>
      <c r="A63" s="2" t="s">
        <v>131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4">
      <c r="A64" s="2" t="s">
        <v>132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>
      <c r="A65" s="2" t="s">
        <v>133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>
      <c r="A66" s="2" t="s">
        <v>9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>
      <c r="A67" s="2" t="s">
        <v>10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>
      <c r="A68" s="2" t="s">
        <v>11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>
      <c r="A69" s="2" t="s">
        <v>12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>
      <c r="A70" s="2" t="s">
        <v>13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>
      <c r="A71" s="2" t="s">
        <v>14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1:14">
      <c r="A72" s="2" t="s">
        <v>15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>
      <c r="A73" s="2" t="s">
        <v>16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1:14">
      <c r="A74" s="2" t="s">
        <v>17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7389-A6A0-4F00-8A35-9BE7ECD2BBC3}">
  <dimension ref="A1:BV72"/>
  <sheetViews>
    <sheetView workbookViewId="0">
      <selection activeCell="B16" sqref="B16:Q26"/>
    </sheetView>
  </sheetViews>
  <sheetFormatPr defaultColWidth="9.140625" defaultRowHeight="12.75"/>
  <cols>
    <col min="1" max="1" width="15.7109375" customWidth="1"/>
    <col min="2" max="74" width="7.85546875" customWidth="1"/>
  </cols>
  <sheetData>
    <row r="1" spans="1:74">
      <c r="A1" s="1" t="s">
        <v>6</v>
      </c>
      <c r="B1" s="3" t="s">
        <v>7</v>
      </c>
      <c r="C1" s="3" t="s">
        <v>7</v>
      </c>
      <c r="D1" s="3" t="s">
        <v>7</v>
      </c>
      <c r="E1" s="3" t="s">
        <v>7</v>
      </c>
      <c r="F1" s="3" t="s">
        <v>7</v>
      </c>
      <c r="G1" s="3" t="s">
        <v>7</v>
      </c>
      <c r="H1" s="3" t="s">
        <v>7</v>
      </c>
      <c r="I1" s="3" t="s">
        <v>7</v>
      </c>
      <c r="J1" s="3" t="s">
        <v>7</v>
      </c>
      <c r="K1" s="3" t="s">
        <v>7</v>
      </c>
      <c r="L1" s="3" t="s">
        <v>7</v>
      </c>
      <c r="M1" s="3" t="s">
        <v>7</v>
      </c>
      <c r="N1" s="3" t="s">
        <v>7</v>
      </c>
      <c r="O1" s="3" t="s">
        <v>7</v>
      </c>
      <c r="P1" s="3" t="s">
        <v>7</v>
      </c>
      <c r="Q1" s="3" t="s">
        <v>7</v>
      </c>
      <c r="R1" s="3" t="s">
        <v>7</v>
      </c>
      <c r="S1" s="3" t="s">
        <v>7</v>
      </c>
      <c r="T1" s="3" t="s">
        <v>7</v>
      </c>
      <c r="U1" s="3" t="s">
        <v>7</v>
      </c>
      <c r="V1" s="3" t="s">
        <v>7</v>
      </c>
      <c r="W1" s="3" t="s">
        <v>7</v>
      </c>
      <c r="X1" s="3" t="s">
        <v>7</v>
      </c>
      <c r="Y1" s="3" t="s">
        <v>7</v>
      </c>
      <c r="Z1" s="3" t="s">
        <v>7</v>
      </c>
      <c r="AA1" s="3" t="s">
        <v>7</v>
      </c>
      <c r="AB1" s="3" t="s">
        <v>7</v>
      </c>
      <c r="AC1" s="3" t="s">
        <v>7</v>
      </c>
      <c r="AD1" s="3" t="s">
        <v>7</v>
      </c>
      <c r="AE1" s="3" t="s">
        <v>7</v>
      </c>
      <c r="AF1" s="3" t="s">
        <v>7</v>
      </c>
      <c r="AG1" s="3" t="s">
        <v>7</v>
      </c>
      <c r="AH1" s="3" t="s">
        <v>7</v>
      </c>
      <c r="AI1" s="3" t="s">
        <v>7</v>
      </c>
      <c r="AJ1" s="3" t="s">
        <v>7</v>
      </c>
      <c r="AK1" s="3" t="s">
        <v>7</v>
      </c>
      <c r="AL1" s="3" t="s">
        <v>7</v>
      </c>
      <c r="AM1" s="3" t="s">
        <v>7</v>
      </c>
      <c r="AN1" s="3" t="s">
        <v>7</v>
      </c>
      <c r="AO1" s="3" t="s">
        <v>7</v>
      </c>
      <c r="AP1" s="3" t="s">
        <v>7</v>
      </c>
      <c r="AQ1" s="3" t="s">
        <v>7</v>
      </c>
      <c r="AR1" s="3" t="s">
        <v>7</v>
      </c>
      <c r="AS1" s="3" t="s">
        <v>7</v>
      </c>
      <c r="AT1" s="3" t="s">
        <v>7</v>
      </c>
      <c r="AU1" s="3" t="s">
        <v>7</v>
      </c>
      <c r="AV1" s="3" t="s">
        <v>7</v>
      </c>
      <c r="AW1" s="3" t="s">
        <v>7</v>
      </c>
      <c r="AX1" s="3" t="s">
        <v>7</v>
      </c>
      <c r="AY1" s="3" t="s">
        <v>7</v>
      </c>
      <c r="AZ1" s="3" t="s">
        <v>7</v>
      </c>
      <c r="BA1" s="3" t="s">
        <v>7</v>
      </c>
      <c r="BB1" s="3" t="s">
        <v>7</v>
      </c>
      <c r="BC1" s="3" t="s">
        <v>7</v>
      </c>
      <c r="BD1" s="3" t="s">
        <v>7</v>
      </c>
      <c r="BE1" s="3" t="s">
        <v>7</v>
      </c>
      <c r="BF1" s="3" t="s">
        <v>7</v>
      </c>
      <c r="BG1" s="3" t="s">
        <v>7</v>
      </c>
      <c r="BH1" s="3" t="s">
        <v>7</v>
      </c>
      <c r="BI1" s="3" t="s">
        <v>7</v>
      </c>
      <c r="BJ1" s="3" t="s">
        <v>7</v>
      </c>
      <c r="BK1" s="3" t="s">
        <v>7</v>
      </c>
      <c r="BL1" s="3" t="s">
        <v>7</v>
      </c>
      <c r="BM1" s="3" t="s">
        <v>7</v>
      </c>
      <c r="BN1" s="3" t="s">
        <v>7</v>
      </c>
      <c r="BO1" s="3" t="s">
        <v>7</v>
      </c>
      <c r="BP1" s="3" t="s">
        <v>7</v>
      </c>
      <c r="BQ1" s="3" t="s">
        <v>7</v>
      </c>
      <c r="BR1" s="3" t="s">
        <v>7</v>
      </c>
      <c r="BS1" s="3" t="s">
        <v>7</v>
      </c>
      <c r="BT1" s="3" t="s">
        <v>7</v>
      </c>
      <c r="BU1" s="3" t="s">
        <v>7</v>
      </c>
      <c r="BV1" s="3" t="s">
        <v>7</v>
      </c>
    </row>
    <row r="2" spans="1:74">
      <c r="A2" s="1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  <c r="K2" s="3" t="s">
        <v>18</v>
      </c>
      <c r="L2" s="3" t="s">
        <v>19</v>
      </c>
      <c r="M2" s="3" t="s">
        <v>20</v>
      </c>
      <c r="N2" s="3" t="s">
        <v>21</v>
      </c>
      <c r="O2" s="3" t="s">
        <v>22</v>
      </c>
      <c r="P2" s="3" t="s">
        <v>23</v>
      </c>
      <c r="Q2" s="3" t="s">
        <v>24</v>
      </c>
      <c r="R2" s="3" t="s">
        <v>25</v>
      </c>
      <c r="S2" s="3" t="s">
        <v>26</v>
      </c>
      <c r="T2" s="3" t="s">
        <v>27</v>
      </c>
      <c r="U2" s="3" t="s">
        <v>28</v>
      </c>
      <c r="V2" s="3" t="s">
        <v>29</v>
      </c>
      <c r="W2" s="3" t="s">
        <v>30</v>
      </c>
      <c r="X2" s="3" t="s">
        <v>31</v>
      </c>
      <c r="Y2" s="3" t="s">
        <v>32</v>
      </c>
      <c r="Z2" s="3" t="s">
        <v>33</v>
      </c>
      <c r="AA2" s="3" t="s">
        <v>34</v>
      </c>
      <c r="AB2" s="3" t="s">
        <v>35</v>
      </c>
      <c r="AC2" s="3" t="s">
        <v>36</v>
      </c>
      <c r="AD2" s="3" t="s">
        <v>37</v>
      </c>
      <c r="AE2" s="3" t="s">
        <v>38</v>
      </c>
      <c r="AF2" s="3" t="s">
        <v>39</v>
      </c>
      <c r="AG2" s="3" t="s">
        <v>40</v>
      </c>
      <c r="AH2" s="3" t="s">
        <v>41</v>
      </c>
      <c r="AI2" s="3" t="s">
        <v>42</v>
      </c>
      <c r="AJ2" s="3" t="s">
        <v>43</v>
      </c>
      <c r="AK2" s="3" t="s">
        <v>44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57</v>
      </c>
      <c r="AY2" s="3" t="s">
        <v>58</v>
      </c>
      <c r="AZ2" s="3" t="s">
        <v>59</v>
      </c>
      <c r="BA2" s="3" t="s">
        <v>60</v>
      </c>
      <c r="BB2" s="3" t="s">
        <v>61</v>
      </c>
      <c r="BC2" s="3" t="s">
        <v>62</v>
      </c>
      <c r="BD2" s="3" t="s">
        <v>63</v>
      </c>
      <c r="BE2" s="3" t="s">
        <v>64</v>
      </c>
      <c r="BF2" s="3" t="s">
        <v>65</v>
      </c>
      <c r="BG2" s="3" t="s">
        <v>66</v>
      </c>
      <c r="BH2" s="3" t="s">
        <v>67</v>
      </c>
      <c r="BI2" s="3" t="s">
        <v>68</v>
      </c>
      <c r="BJ2" s="3" t="s">
        <v>69</v>
      </c>
      <c r="BK2" s="3" t="s">
        <v>70</v>
      </c>
      <c r="BL2" s="3" t="s">
        <v>71</v>
      </c>
      <c r="BM2" s="3" t="s">
        <v>72</v>
      </c>
      <c r="BN2" s="3" t="s">
        <v>73</v>
      </c>
      <c r="BO2" s="3" t="s">
        <v>74</v>
      </c>
      <c r="BP2" s="3" t="s">
        <v>75</v>
      </c>
      <c r="BQ2" s="3" t="s">
        <v>76</v>
      </c>
      <c r="BR2" s="3" t="s">
        <v>77</v>
      </c>
      <c r="BS2" s="3" t="s">
        <v>78</v>
      </c>
      <c r="BT2" s="3" t="s">
        <v>79</v>
      </c>
      <c r="BU2" s="3" t="s">
        <v>80</v>
      </c>
      <c r="BV2" s="3" t="s">
        <v>81</v>
      </c>
    </row>
    <row r="3" spans="1:74">
      <c r="A3" s="2" t="s">
        <v>82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</row>
    <row r="4" spans="1:74">
      <c r="A4" s="2" t="s">
        <v>83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</row>
    <row r="5" spans="1:74">
      <c r="A5" s="2" t="s">
        <v>84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</row>
    <row r="6" spans="1:74">
      <c r="A6" s="2" t="s">
        <v>85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</row>
    <row r="7" spans="1:74">
      <c r="A7" s="2" t="s">
        <v>86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</row>
    <row r="8" spans="1:74">
      <c r="A8" s="2" t="s">
        <v>87</v>
      </c>
      <c r="B8" s="20">
        <v>1</v>
      </c>
      <c r="C8" s="20">
        <v>2</v>
      </c>
      <c r="D8" s="20">
        <v>3</v>
      </c>
      <c r="E8" s="20">
        <v>4</v>
      </c>
      <c r="F8" s="20">
        <v>5</v>
      </c>
      <c r="G8" s="20">
        <v>5</v>
      </c>
      <c r="H8" s="20">
        <v>6</v>
      </c>
      <c r="I8" s="20">
        <v>7</v>
      </c>
      <c r="J8" s="20">
        <v>8</v>
      </c>
      <c r="K8" s="20">
        <v>9</v>
      </c>
      <c r="L8" s="20">
        <v>10</v>
      </c>
      <c r="M8" s="20">
        <v>10</v>
      </c>
      <c r="N8" s="20">
        <v>11</v>
      </c>
      <c r="O8" s="20">
        <v>11</v>
      </c>
      <c r="P8" s="20">
        <v>12</v>
      </c>
      <c r="Q8" s="20">
        <v>12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</row>
    <row r="9" spans="1:74">
      <c r="A9" s="2" t="s">
        <v>88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</row>
    <row r="10" spans="1:74">
      <c r="A10" s="2" t="s">
        <v>89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</row>
    <row r="11" spans="1:74">
      <c r="A11" s="2" t="s">
        <v>90</v>
      </c>
      <c r="B11" s="20">
        <v>1</v>
      </c>
      <c r="C11" s="20">
        <v>2</v>
      </c>
      <c r="D11" s="20">
        <v>3</v>
      </c>
      <c r="E11" s="20">
        <v>4</v>
      </c>
      <c r="F11" s="20">
        <v>5</v>
      </c>
      <c r="G11" s="20">
        <v>5</v>
      </c>
      <c r="H11" s="20">
        <v>6</v>
      </c>
      <c r="I11" s="20">
        <v>7</v>
      </c>
      <c r="J11" s="20">
        <v>8</v>
      </c>
      <c r="K11" s="20">
        <v>9</v>
      </c>
      <c r="L11" s="20">
        <v>10</v>
      </c>
      <c r="M11" s="20">
        <v>10</v>
      </c>
      <c r="N11" s="20">
        <v>11</v>
      </c>
      <c r="O11" s="20">
        <v>11</v>
      </c>
      <c r="P11" s="20">
        <v>12</v>
      </c>
      <c r="Q11" s="20">
        <v>12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</row>
    <row r="12" spans="1:74">
      <c r="A12" s="2" t="s">
        <v>91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</row>
    <row r="13" spans="1:74">
      <c r="A13" s="2" t="s">
        <v>92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</row>
    <row r="14" spans="1:74">
      <c r="A14" s="2" t="s">
        <v>93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</row>
    <row r="15" spans="1:74">
      <c r="A15" s="2" t="s">
        <v>94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</row>
    <row r="16" spans="1:74">
      <c r="A16" s="2" t="s">
        <v>95</v>
      </c>
      <c r="B16" s="20">
        <v>2</v>
      </c>
      <c r="C16" s="20">
        <v>2</v>
      </c>
      <c r="D16" s="20">
        <v>3</v>
      </c>
      <c r="E16" s="20">
        <v>4</v>
      </c>
      <c r="F16" s="20">
        <v>4</v>
      </c>
      <c r="G16" s="20">
        <v>5</v>
      </c>
      <c r="H16" s="20">
        <v>6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</row>
    <row r="17" spans="1:74">
      <c r="A17" s="2" t="s">
        <v>96</v>
      </c>
      <c r="B17" s="21">
        <v>1</v>
      </c>
      <c r="C17" s="21">
        <v>2</v>
      </c>
      <c r="D17" s="21">
        <v>3</v>
      </c>
      <c r="E17" s="21">
        <v>4</v>
      </c>
      <c r="F17" s="21">
        <v>5</v>
      </c>
      <c r="G17" s="21">
        <v>6</v>
      </c>
      <c r="H17" s="21">
        <v>7</v>
      </c>
      <c r="I17" s="21">
        <v>8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</row>
    <row r="18" spans="1:74">
      <c r="A18" s="2" t="s">
        <v>97</v>
      </c>
      <c r="B18" s="20">
        <v>1</v>
      </c>
      <c r="C18" s="20">
        <v>2</v>
      </c>
      <c r="D18" s="20">
        <v>3</v>
      </c>
      <c r="E18" s="20">
        <v>4</v>
      </c>
      <c r="F18" s="20">
        <v>5</v>
      </c>
      <c r="G18" s="20">
        <v>6</v>
      </c>
      <c r="H18" s="20">
        <v>7</v>
      </c>
      <c r="I18" s="20">
        <v>8</v>
      </c>
      <c r="J18" s="20">
        <v>9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</row>
    <row r="19" spans="1:74">
      <c r="A19" s="2" t="s">
        <v>98</v>
      </c>
      <c r="B19" s="21">
        <v>1</v>
      </c>
      <c r="C19" s="21">
        <v>2</v>
      </c>
      <c r="D19" s="21">
        <v>3</v>
      </c>
      <c r="E19" s="21">
        <v>4</v>
      </c>
      <c r="F19" s="21">
        <v>5</v>
      </c>
      <c r="G19" s="21">
        <v>6</v>
      </c>
      <c r="H19" s="21">
        <v>7</v>
      </c>
      <c r="I19" s="21">
        <v>8</v>
      </c>
      <c r="J19" s="21">
        <v>9</v>
      </c>
      <c r="K19" s="21">
        <v>10</v>
      </c>
      <c r="L19" s="21">
        <v>11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</row>
    <row r="20" spans="1:74">
      <c r="A20" s="2" t="s">
        <v>99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>
        <v>8</v>
      </c>
      <c r="J20" s="20">
        <v>9</v>
      </c>
      <c r="K20" s="20">
        <v>10</v>
      </c>
      <c r="L20" s="20">
        <v>11</v>
      </c>
      <c r="M20" s="20">
        <v>11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</row>
    <row r="21" spans="1:74">
      <c r="A21" s="2" t="s">
        <v>100</v>
      </c>
      <c r="B21" s="21">
        <v>2</v>
      </c>
      <c r="C21" s="21">
        <v>3</v>
      </c>
      <c r="D21" s="21">
        <v>4</v>
      </c>
      <c r="E21" s="21">
        <v>5</v>
      </c>
      <c r="F21" s="21">
        <v>6</v>
      </c>
      <c r="G21" s="21">
        <v>7</v>
      </c>
      <c r="H21" s="21">
        <v>8</v>
      </c>
      <c r="I21" s="21">
        <v>9</v>
      </c>
      <c r="J21" s="21">
        <v>10</v>
      </c>
      <c r="K21" s="21">
        <v>11</v>
      </c>
      <c r="L21" s="21">
        <v>11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</row>
    <row r="22" spans="1:74">
      <c r="A22" s="2" t="s">
        <v>101</v>
      </c>
      <c r="B22" s="20">
        <v>2</v>
      </c>
      <c r="C22" s="20">
        <v>3</v>
      </c>
      <c r="D22" s="20">
        <v>4</v>
      </c>
      <c r="E22" s="20">
        <v>5</v>
      </c>
      <c r="F22" s="20">
        <v>7</v>
      </c>
      <c r="G22" s="20">
        <v>7</v>
      </c>
      <c r="H22" s="20">
        <v>8</v>
      </c>
      <c r="I22" s="20">
        <v>9</v>
      </c>
      <c r="J22" s="20">
        <v>10</v>
      </c>
      <c r="K22" s="20">
        <v>11</v>
      </c>
      <c r="L22" s="20">
        <v>12</v>
      </c>
      <c r="M22" s="20">
        <v>12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</row>
    <row r="23" spans="1:74">
      <c r="A23" s="2" t="s">
        <v>102</v>
      </c>
      <c r="B23" s="21">
        <v>2</v>
      </c>
      <c r="C23" s="21">
        <v>3</v>
      </c>
      <c r="D23" s="21">
        <v>4</v>
      </c>
      <c r="E23" s="21">
        <v>5</v>
      </c>
      <c r="F23" s="21">
        <v>7</v>
      </c>
      <c r="G23" s="21">
        <v>8</v>
      </c>
      <c r="H23" s="21">
        <v>9</v>
      </c>
      <c r="I23" s="21">
        <v>9</v>
      </c>
      <c r="J23" s="21">
        <v>10</v>
      </c>
      <c r="K23" s="21">
        <v>11</v>
      </c>
      <c r="L23" s="21">
        <v>11</v>
      </c>
      <c r="M23" s="21">
        <v>12</v>
      </c>
      <c r="N23" s="21">
        <v>12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</row>
    <row r="24" spans="1:74">
      <c r="A24" s="2" t="s">
        <v>103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</row>
    <row r="25" spans="1:74">
      <c r="A25" s="2" t="s"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</row>
    <row r="26" spans="1:74">
      <c r="A26" s="2" t="s">
        <v>19</v>
      </c>
      <c r="B26" s="20">
        <v>1</v>
      </c>
      <c r="C26" s="20">
        <v>2</v>
      </c>
      <c r="D26" s="20">
        <v>3</v>
      </c>
      <c r="E26" s="20">
        <v>4</v>
      </c>
      <c r="F26" s="20">
        <v>5</v>
      </c>
      <c r="G26" s="20">
        <v>5</v>
      </c>
      <c r="H26" s="20">
        <v>6</v>
      </c>
      <c r="I26" s="20">
        <v>7</v>
      </c>
      <c r="J26" s="20">
        <v>8</v>
      </c>
      <c r="K26" s="20">
        <v>9</v>
      </c>
      <c r="L26" s="20">
        <v>10</v>
      </c>
      <c r="M26" s="20">
        <v>10</v>
      </c>
      <c r="N26" s="20">
        <v>11</v>
      </c>
      <c r="O26" s="20">
        <v>11</v>
      </c>
      <c r="P26" s="20">
        <v>12</v>
      </c>
      <c r="Q26" s="20">
        <v>12</v>
      </c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</row>
    <row r="27" spans="1:74">
      <c r="A27" s="2" t="s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</row>
    <row r="28" spans="1:74">
      <c r="A28" s="2" t="s">
        <v>21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</row>
    <row r="29" spans="1:74">
      <c r="A29" s="2" t="s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</row>
    <row r="30" spans="1:74">
      <c r="A30" s="2" t="s">
        <v>23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</row>
    <row r="31" spans="1:74">
      <c r="A31" s="2" t="s">
        <v>24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</row>
    <row r="32" spans="1:74">
      <c r="A32" s="2" t="s">
        <v>25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</row>
    <row r="33" spans="1:74">
      <c r="A33" s="2" t="s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</row>
    <row r="34" spans="1:74">
      <c r="A34" s="2" t="s">
        <v>104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</row>
    <row r="35" spans="1:74">
      <c r="A35" s="2" t="s">
        <v>105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</row>
    <row r="36" spans="1:74">
      <c r="A36" s="2" t="s">
        <v>106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</row>
    <row r="37" spans="1:74">
      <c r="A37" s="2" t="s">
        <v>107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</row>
    <row r="38" spans="1:74">
      <c r="A38" s="2" t="s">
        <v>108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</row>
    <row r="39" spans="1:74">
      <c r="A39" s="2" t="s">
        <v>109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</row>
    <row r="40" spans="1:74">
      <c r="A40" s="2" t="s">
        <v>110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</row>
    <row r="41" spans="1:74">
      <c r="A41" s="2" t="s">
        <v>111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</row>
    <row r="42" spans="1:74">
      <c r="A42" s="2" t="s">
        <v>112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</row>
    <row r="43" spans="1:74">
      <c r="A43" s="2" t="s">
        <v>113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</row>
    <row r="44" spans="1:74">
      <c r="A44" s="2" t="s">
        <v>114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</row>
    <row r="45" spans="1:74">
      <c r="A45" s="2" t="s">
        <v>115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</row>
    <row r="46" spans="1:74">
      <c r="A46" s="2" t="s">
        <v>116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</row>
    <row r="47" spans="1:74">
      <c r="A47" s="2" t="s">
        <v>117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</row>
    <row r="48" spans="1:74">
      <c r="A48" s="2" t="s">
        <v>118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</row>
    <row r="49" spans="1:74">
      <c r="A49" s="2" t="s">
        <v>119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</row>
    <row r="50" spans="1:74">
      <c r="A50" s="2" t="s">
        <v>120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</row>
    <row r="51" spans="1:74">
      <c r="A51" s="2" t="s">
        <v>121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</row>
    <row r="52" spans="1:74">
      <c r="A52" s="2" t="s">
        <v>122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</row>
    <row r="53" spans="1:74">
      <c r="A53" s="2" t="s">
        <v>123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</row>
    <row r="54" spans="1:74">
      <c r="A54" s="2" t="s">
        <v>124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</row>
    <row r="55" spans="1:74">
      <c r="A55" s="2" t="s">
        <v>125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</row>
    <row r="56" spans="1:74">
      <c r="A56" s="2" t="s">
        <v>126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</row>
    <row r="57" spans="1:74">
      <c r="A57" s="2" t="s">
        <v>127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</row>
    <row r="58" spans="1:74">
      <c r="A58" s="2" t="s">
        <v>128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</row>
    <row r="59" spans="1:74">
      <c r="A59" s="2" t="s">
        <v>129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</row>
    <row r="60" spans="1:74">
      <c r="A60" s="2" t="s">
        <v>130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</row>
    <row r="61" spans="1:74">
      <c r="A61" s="2" t="s">
        <v>131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</row>
    <row r="62" spans="1:74">
      <c r="A62" s="2" t="s">
        <v>132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</row>
    <row r="63" spans="1:74">
      <c r="A63" s="2" t="s">
        <v>133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</row>
    <row r="64" spans="1:74">
      <c r="A64" s="2" t="s">
        <v>9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</row>
    <row r="65" spans="1:74">
      <c r="A65" s="2" t="s">
        <v>10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</row>
    <row r="66" spans="1:74">
      <c r="A66" s="2" t="s">
        <v>11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</row>
    <row r="67" spans="1:74">
      <c r="A67" s="2" t="s">
        <v>12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</row>
    <row r="68" spans="1:74">
      <c r="A68" s="2" t="s">
        <v>13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</row>
    <row r="69" spans="1:74">
      <c r="A69" s="2" t="s">
        <v>14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</row>
    <row r="70" spans="1:74">
      <c r="A70" s="2" t="s">
        <v>15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</row>
    <row r="71" spans="1:74">
      <c r="A71" s="2" t="s">
        <v>16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</row>
    <row r="72" spans="1:74">
      <c r="A72" s="2" t="s">
        <v>17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ECF5-00DC-46C1-A734-AF347A70BB4F}">
  <dimension ref="A1:BV75"/>
  <sheetViews>
    <sheetView tabSelected="1" workbookViewId="0">
      <pane ySplit="1" topLeftCell="A2" activePane="bottomLeft" state="frozen"/>
      <selection pane="bottomLeft" activeCell="AL13" sqref="AL13"/>
    </sheetView>
  </sheetViews>
  <sheetFormatPr defaultColWidth="9.140625" defaultRowHeight="12.75"/>
  <cols>
    <col min="1" max="1" width="11" bestFit="1" customWidth="1"/>
    <col min="2" max="24" width="7.140625" bestFit="1" customWidth="1"/>
    <col min="25" max="74" width="2.5703125" customWidth="1"/>
  </cols>
  <sheetData>
    <row r="1" spans="1:74">
      <c r="A1" s="1" t="s">
        <v>2</v>
      </c>
    </row>
    <row r="2" spans="1:74">
      <c r="A2" s="1" t="s">
        <v>5</v>
      </c>
    </row>
    <row r="4" spans="1:74">
      <c r="A4" s="1" t="s">
        <v>6</v>
      </c>
      <c r="B4" s="3" t="s">
        <v>7</v>
      </c>
      <c r="C4" s="3" t="s">
        <v>7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7</v>
      </c>
      <c r="M4" s="3" t="s">
        <v>7</v>
      </c>
      <c r="N4" s="3" t="s">
        <v>7</v>
      </c>
      <c r="O4" s="3" t="s">
        <v>7</v>
      </c>
      <c r="P4" s="3" t="s">
        <v>7</v>
      </c>
      <c r="Q4" s="3" t="s">
        <v>7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7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7</v>
      </c>
      <c r="AD4" s="3" t="s">
        <v>7</v>
      </c>
      <c r="AE4" s="3" t="s">
        <v>7</v>
      </c>
      <c r="AF4" s="3" t="s">
        <v>7</v>
      </c>
      <c r="AG4" s="3" t="s">
        <v>7</v>
      </c>
      <c r="AH4" s="3" t="s">
        <v>7</v>
      </c>
      <c r="AI4" s="3" t="s">
        <v>7</v>
      </c>
      <c r="AJ4" s="3" t="s">
        <v>7</v>
      </c>
      <c r="AK4" s="3" t="s">
        <v>7</v>
      </c>
      <c r="AL4" s="3" t="s">
        <v>7</v>
      </c>
      <c r="AM4" s="3" t="s">
        <v>7</v>
      </c>
      <c r="AN4" s="3" t="s">
        <v>7</v>
      </c>
      <c r="AO4" s="3" t="s">
        <v>7</v>
      </c>
      <c r="AP4" s="3" t="s">
        <v>7</v>
      </c>
      <c r="AQ4" s="3" t="s">
        <v>7</v>
      </c>
      <c r="AR4" s="3" t="s">
        <v>7</v>
      </c>
      <c r="AS4" s="3" t="s">
        <v>7</v>
      </c>
      <c r="AT4" s="3" t="s">
        <v>7</v>
      </c>
      <c r="AU4" s="3" t="s">
        <v>7</v>
      </c>
      <c r="AV4" s="3" t="s">
        <v>7</v>
      </c>
      <c r="AW4" s="3" t="s">
        <v>7</v>
      </c>
      <c r="AX4" s="3" t="s">
        <v>7</v>
      </c>
      <c r="AY4" s="3" t="s">
        <v>7</v>
      </c>
      <c r="AZ4" s="3" t="s">
        <v>7</v>
      </c>
      <c r="BA4" s="3" t="s">
        <v>7</v>
      </c>
      <c r="BB4" s="3" t="s">
        <v>7</v>
      </c>
      <c r="BC4" s="3" t="s">
        <v>7</v>
      </c>
      <c r="BD4" s="3" t="s">
        <v>7</v>
      </c>
      <c r="BE4" s="3" t="s">
        <v>7</v>
      </c>
      <c r="BF4" s="3" t="s">
        <v>7</v>
      </c>
      <c r="BG4" s="3" t="s">
        <v>7</v>
      </c>
      <c r="BH4" s="3" t="s">
        <v>7</v>
      </c>
      <c r="BI4" s="3" t="s">
        <v>7</v>
      </c>
      <c r="BJ4" s="3" t="s">
        <v>7</v>
      </c>
      <c r="BK4" s="3" t="s">
        <v>7</v>
      </c>
      <c r="BL4" s="3" t="s">
        <v>7</v>
      </c>
      <c r="BM4" s="3" t="s">
        <v>7</v>
      </c>
      <c r="BN4" s="3" t="s">
        <v>7</v>
      </c>
      <c r="BO4" s="3" t="s">
        <v>7</v>
      </c>
      <c r="BP4" s="3" t="s">
        <v>7</v>
      </c>
      <c r="BQ4" s="3" t="s">
        <v>7</v>
      </c>
      <c r="BR4" s="3" t="s">
        <v>7</v>
      </c>
      <c r="BS4" s="3" t="s">
        <v>7</v>
      </c>
      <c r="BT4" s="3" t="s">
        <v>7</v>
      </c>
      <c r="BU4" s="3" t="s">
        <v>7</v>
      </c>
      <c r="BV4" s="3" t="s">
        <v>7</v>
      </c>
    </row>
    <row r="5" spans="1:74">
      <c r="A5" s="1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  <c r="J5" s="3" t="s">
        <v>17</v>
      </c>
      <c r="K5" s="3" t="s">
        <v>18</v>
      </c>
      <c r="L5" s="3" t="s">
        <v>19</v>
      </c>
      <c r="M5" s="3" t="s">
        <v>20</v>
      </c>
      <c r="N5" s="3" t="s">
        <v>21</v>
      </c>
      <c r="O5" s="3" t="s">
        <v>22</v>
      </c>
      <c r="P5" s="3" t="s">
        <v>23</v>
      </c>
      <c r="Q5" s="3" t="s">
        <v>24</v>
      </c>
      <c r="R5" s="3" t="s">
        <v>25</v>
      </c>
      <c r="S5" s="3" t="s">
        <v>26</v>
      </c>
      <c r="T5" s="3" t="s">
        <v>27</v>
      </c>
      <c r="U5" s="3" t="s">
        <v>28</v>
      </c>
      <c r="V5" s="3" t="s">
        <v>29</v>
      </c>
      <c r="W5" s="3" t="s">
        <v>30</v>
      </c>
      <c r="X5" s="3" t="s">
        <v>31</v>
      </c>
      <c r="Y5" s="3" t="s">
        <v>32</v>
      </c>
      <c r="Z5" s="3" t="s">
        <v>33</v>
      </c>
      <c r="AA5" s="3" t="s">
        <v>34</v>
      </c>
      <c r="AB5" s="3" t="s">
        <v>35</v>
      </c>
      <c r="AC5" s="3" t="s">
        <v>36</v>
      </c>
      <c r="AD5" s="3" t="s">
        <v>37</v>
      </c>
      <c r="AE5" s="3" t="s">
        <v>38</v>
      </c>
      <c r="AF5" s="3" t="s">
        <v>39</v>
      </c>
      <c r="AG5" s="3" t="s">
        <v>40</v>
      </c>
      <c r="AH5" s="3" t="s">
        <v>41</v>
      </c>
      <c r="AI5" s="3" t="s">
        <v>42</v>
      </c>
      <c r="AJ5" s="3" t="s">
        <v>43</v>
      </c>
      <c r="AK5" s="3" t="s">
        <v>44</v>
      </c>
      <c r="AL5" s="3" t="s">
        <v>45</v>
      </c>
      <c r="AM5" s="3" t="s">
        <v>46</v>
      </c>
      <c r="AN5" s="3" t="s">
        <v>47</v>
      </c>
      <c r="AO5" s="3" t="s">
        <v>48</v>
      </c>
      <c r="AP5" s="3" t="s">
        <v>49</v>
      </c>
      <c r="AQ5" s="3" t="s">
        <v>50</v>
      </c>
      <c r="AR5" s="3" t="s">
        <v>51</v>
      </c>
      <c r="AS5" s="3" t="s">
        <v>52</v>
      </c>
      <c r="AT5" s="3" t="s">
        <v>53</v>
      </c>
      <c r="AU5" s="3" t="s">
        <v>54</v>
      </c>
      <c r="AV5" s="3" t="s">
        <v>55</v>
      </c>
      <c r="AW5" s="3" t="s">
        <v>56</v>
      </c>
      <c r="AX5" s="3" t="s">
        <v>57</v>
      </c>
      <c r="AY5" s="3" t="s">
        <v>58</v>
      </c>
      <c r="AZ5" s="3" t="s">
        <v>59</v>
      </c>
      <c r="BA5" s="3" t="s">
        <v>60</v>
      </c>
      <c r="BB5" s="3" t="s">
        <v>61</v>
      </c>
      <c r="BC5" s="3" t="s">
        <v>62</v>
      </c>
      <c r="BD5" s="3" t="s">
        <v>63</v>
      </c>
      <c r="BE5" s="3" t="s">
        <v>64</v>
      </c>
      <c r="BF5" s="3" t="s">
        <v>65</v>
      </c>
      <c r="BG5" s="3" t="s">
        <v>66</v>
      </c>
      <c r="BH5" s="3" t="s">
        <v>67</v>
      </c>
      <c r="BI5" s="3" t="s">
        <v>68</v>
      </c>
      <c r="BJ5" s="3" t="s">
        <v>69</v>
      </c>
      <c r="BK5" s="3" t="s">
        <v>70</v>
      </c>
      <c r="BL5" s="3" t="s">
        <v>71</v>
      </c>
      <c r="BM5" s="3" t="s">
        <v>72</v>
      </c>
      <c r="BN5" s="3" t="s">
        <v>73</v>
      </c>
      <c r="BO5" s="3" t="s">
        <v>74</v>
      </c>
      <c r="BP5" s="3" t="s">
        <v>75</v>
      </c>
      <c r="BQ5" s="3" t="s">
        <v>76</v>
      </c>
      <c r="BR5" s="3" t="s">
        <v>77</v>
      </c>
      <c r="BS5" s="3" t="s">
        <v>78</v>
      </c>
      <c r="BT5" s="3" t="s">
        <v>79</v>
      </c>
      <c r="BU5" s="3" t="s">
        <v>80</v>
      </c>
      <c r="BV5" s="3" t="s">
        <v>81</v>
      </c>
    </row>
    <row r="6" spans="1:74">
      <c r="A6" s="2" t="s">
        <v>82</v>
      </c>
      <c r="B6" s="23" t="s">
        <v>201</v>
      </c>
      <c r="C6" s="23" t="s">
        <v>201</v>
      </c>
      <c r="D6" s="23" t="s">
        <v>201</v>
      </c>
      <c r="E6" s="23" t="s">
        <v>201</v>
      </c>
      <c r="F6" s="23" t="s">
        <v>201</v>
      </c>
      <c r="G6" s="23" t="s">
        <v>201</v>
      </c>
      <c r="H6" s="23" t="s">
        <v>201</v>
      </c>
      <c r="I6" s="23" t="s">
        <v>201</v>
      </c>
      <c r="J6" s="23" t="s">
        <v>201</v>
      </c>
      <c r="K6" s="23" t="s">
        <v>201</v>
      </c>
      <c r="L6" s="23" t="s">
        <v>201</v>
      </c>
      <c r="M6" s="23" t="s">
        <v>201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</row>
    <row r="7" spans="1:74">
      <c r="A7" s="2" t="s">
        <v>83</v>
      </c>
      <c r="B7" s="22" t="s">
        <v>201</v>
      </c>
      <c r="C7" s="22" t="s">
        <v>201</v>
      </c>
      <c r="D7" s="22" t="s">
        <v>201</v>
      </c>
      <c r="E7" s="22" t="s">
        <v>201</v>
      </c>
      <c r="F7" s="22" t="s">
        <v>201</v>
      </c>
      <c r="G7" s="22" t="s">
        <v>201</v>
      </c>
      <c r="H7" s="22" t="s">
        <v>201</v>
      </c>
      <c r="I7" s="22" t="s">
        <v>201</v>
      </c>
      <c r="J7" s="22" t="s">
        <v>201</v>
      </c>
      <c r="K7" s="22" t="s">
        <v>201</v>
      </c>
      <c r="L7" s="22" t="s">
        <v>201</v>
      </c>
      <c r="M7" s="22" t="s">
        <v>201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</row>
    <row r="8" spans="1:74">
      <c r="A8" s="2" t="s">
        <v>84</v>
      </c>
      <c r="B8" s="23" t="s">
        <v>201</v>
      </c>
      <c r="C8" s="23" t="s">
        <v>201</v>
      </c>
      <c r="D8" s="23" t="s">
        <v>201</v>
      </c>
      <c r="E8" s="23" t="s">
        <v>201</v>
      </c>
      <c r="F8" s="23" t="s">
        <v>201</v>
      </c>
      <c r="G8" s="23" t="s">
        <v>201</v>
      </c>
      <c r="H8" s="23" t="s">
        <v>201</v>
      </c>
      <c r="I8" s="23" t="s">
        <v>201</v>
      </c>
      <c r="J8" s="23" t="s">
        <v>201</v>
      </c>
      <c r="K8" s="23" t="s">
        <v>201</v>
      </c>
      <c r="L8" s="23" t="s">
        <v>201</v>
      </c>
      <c r="M8" s="23" t="s">
        <v>201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</row>
    <row r="9" spans="1:74">
      <c r="A9" s="2" t="s">
        <v>85</v>
      </c>
      <c r="B9" s="22" t="s">
        <v>201</v>
      </c>
      <c r="C9" s="22" t="s">
        <v>201</v>
      </c>
      <c r="D9" s="22" t="s">
        <v>201</v>
      </c>
      <c r="E9" s="22" t="s">
        <v>201</v>
      </c>
      <c r="F9" s="22" t="s">
        <v>201</v>
      </c>
      <c r="G9" s="22" t="s">
        <v>201</v>
      </c>
      <c r="H9" s="22" t="s">
        <v>201</v>
      </c>
      <c r="I9" s="22" t="s">
        <v>201</v>
      </c>
      <c r="J9" s="22" t="s">
        <v>201</v>
      </c>
      <c r="K9" s="22" t="s">
        <v>201</v>
      </c>
      <c r="L9" s="22" t="s">
        <v>201</v>
      </c>
      <c r="M9" s="22" t="s">
        <v>201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</row>
    <row r="10" spans="1:74">
      <c r="A10" s="2" t="s">
        <v>86</v>
      </c>
      <c r="B10" s="23" t="s">
        <v>201</v>
      </c>
      <c r="C10" s="23" t="s">
        <v>201</v>
      </c>
      <c r="D10" s="23" t="s">
        <v>201</v>
      </c>
      <c r="E10" s="23" t="s">
        <v>201</v>
      </c>
      <c r="F10" s="23" t="s">
        <v>201</v>
      </c>
      <c r="G10" s="23" t="s">
        <v>201</v>
      </c>
      <c r="H10" s="23" t="s">
        <v>201</v>
      </c>
      <c r="I10" s="23" t="s">
        <v>201</v>
      </c>
      <c r="J10" s="23" t="s">
        <v>201</v>
      </c>
      <c r="K10" s="23" t="s">
        <v>201</v>
      </c>
      <c r="L10" s="23" t="s">
        <v>201</v>
      </c>
      <c r="M10" s="23" t="s">
        <v>201</v>
      </c>
      <c r="N10" s="23" t="s">
        <v>201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</row>
    <row r="11" spans="1:74">
      <c r="A11" s="2" t="s">
        <v>87</v>
      </c>
      <c r="B11" s="22" t="s">
        <v>201</v>
      </c>
      <c r="C11" s="22" t="s">
        <v>201</v>
      </c>
      <c r="D11" s="22" t="s">
        <v>201</v>
      </c>
      <c r="E11" s="22" t="s">
        <v>201</v>
      </c>
      <c r="F11" s="22" t="s">
        <v>201</v>
      </c>
      <c r="G11" s="22" t="s">
        <v>201</v>
      </c>
      <c r="H11" s="22" t="s">
        <v>201</v>
      </c>
      <c r="I11" s="22" t="s">
        <v>201</v>
      </c>
      <c r="J11" s="22" t="s">
        <v>201</v>
      </c>
      <c r="K11" s="22" t="s">
        <v>201</v>
      </c>
      <c r="L11" s="22" t="s">
        <v>201</v>
      </c>
      <c r="M11" s="22" t="s">
        <v>201</v>
      </c>
      <c r="N11" s="24"/>
      <c r="O11" s="24"/>
      <c r="P11" s="24"/>
      <c r="Q11" s="24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</row>
    <row r="12" spans="1:74">
      <c r="A12" s="2" t="s">
        <v>88</v>
      </c>
      <c r="B12" s="23" t="s">
        <v>201</v>
      </c>
      <c r="C12" s="23" t="s">
        <v>201</v>
      </c>
      <c r="D12" s="23" t="s">
        <v>201</v>
      </c>
      <c r="E12" s="23" t="s">
        <v>201</v>
      </c>
      <c r="F12" s="23" t="s">
        <v>201</v>
      </c>
      <c r="G12" s="23" t="s">
        <v>201</v>
      </c>
      <c r="H12" s="23" t="s">
        <v>201</v>
      </c>
      <c r="I12" s="23" t="s">
        <v>201</v>
      </c>
      <c r="J12" s="23" t="s">
        <v>201</v>
      </c>
      <c r="K12" s="23" t="s">
        <v>201</v>
      </c>
      <c r="L12" s="23" t="s">
        <v>201</v>
      </c>
      <c r="M12" s="23" t="s">
        <v>201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</row>
    <row r="13" spans="1:74">
      <c r="A13" s="2" t="s">
        <v>89</v>
      </c>
      <c r="B13" s="22" t="s">
        <v>201</v>
      </c>
      <c r="C13" s="22" t="s">
        <v>201</v>
      </c>
      <c r="D13" s="22" t="s">
        <v>201</v>
      </c>
      <c r="E13" s="22" t="s">
        <v>201</v>
      </c>
      <c r="F13" s="22" t="s">
        <v>201</v>
      </c>
      <c r="G13" s="22" t="s">
        <v>201</v>
      </c>
      <c r="H13" s="22" t="s">
        <v>201</v>
      </c>
      <c r="I13" s="22" t="s">
        <v>201</v>
      </c>
      <c r="J13" s="22" t="s">
        <v>201</v>
      </c>
      <c r="K13" s="22" t="s">
        <v>201</v>
      </c>
      <c r="L13" s="22" t="s">
        <v>201</v>
      </c>
      <c r="M13" s="22" t="s">
        <v>201</v>
      </c>
      <c r="N13" s="22" t="s">
        <v>201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</row>
    <row r="14" spans="1:74">
      <c r="A14" s="2" t="s">
        <v>90</v>
      </c>
      <c r="B14" s="23" t="s">
        <v>201</v>
      </c>
      <c r="C14" s="23" t="s">
        <v>201</v>
      </c>
      <c r="D14" s="23" t="s">
        <v>201</v>
      </c>
      <c r="E14" s="23" t="s">
        <v>201</v>
      </c>
      <c r="F14" s="23" t="s">
        <v>201</v>
      </c>
      <c r="G14" s="23" t="s">
        <v>201</v>
      </c>
      <c r="H14" s="23" t="s">
        <v>201</v>
      </c>
      <c r="I14" s="23" t="s">
        <v>201</v>
      </c>
      <c r="J14" s="23" t="s">
        <v>201</v>
      </c>
      <c r="K14" s="23" t="s">
        <v>201</v>
      </c>
      <c r="L14" s="23" t="s">
        <v>201</v>
      </c>
      <c r="M14" s="23" t="s">
        <v>201</v>
      </c>
      <c r="N14" s="24"/>
      <c r="O14" s="24"/>
      <c r="P14" s="24"/>
      <c r="Q14" s="24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</row>
    <row r="15" spans="1:74">
      <c r="A15" s="2" t="s">
        <v>91</v>
      </c>
      <c r="B15" s="22" t="s">
        <v>201</v>
      </c>
      <c r="C15" s="22" t="s">
        <v>201</v>
      </c>
      <c r="D15" s="22" t="s">
        <v>201</v>
      </c>
      <c r="E15" s="22" t="s">
        <v>201</v>
      </c>
      <c r="F15" s="22" t="s">
        <v>201</v>
      </c>
      <c r="G15" s="22" t="s">
        <v>201</v>
      </c>
      <c r="H15" s="22" t="s">
        <v>201</v>
      </c>
      <c r="I15" s="22" t="s">
        <v>201</v>
      </c>
      <c r="J15" s="22" t="s">
        <v>201</v>
      </c>
      <c r="K15" s="22" t="s">
        <v>201</v>
      </c>
      <c r="L15" s="22" t="s">
        <v>201</v>
      </c>
      <c r="M15" s="22" t="s">
        <v>201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</row>
    <row r="16" spans="1:74">
      <c r="A16" s="2" t="s">
        <v>92</v>
      </c>
      <c r="B16" s="23" t="s">
        <v>201</v>
      </c>
      <c r="C16" s="23" t="s">
        <v>201</v>
      </c>
      <c r="D16" s="23" t="s">
        <v>201</v>
      </c>
      <c r="E16" s="23" t="s">
        <v>201</v>
      </c>
      <c r="F16" s="23" t="s">
        <v>201</v>
      </c>
      <c r="G16" s="23" t="s">
        <v>201</v>
      </c>
      <c r="H16" s="23" t="s">
        <v>201</v>
      </c>
      <c r="I16" s="23" t="s">
        <v>201</v>
      </c>
      <c r="J16" s="23" t="s">
        <v>201</v>
      </c>
      <c r="K16" s="23" t="s">
        <v>201</v>
      </c>
      <c r="L16" s="23" t="s">
        <v>201</v>
      </c>
      <c r="M16" s="23" t="s">
        <v>201</v>
      </c>
      <c r="N16" s="23" t="s">
        <v>201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</row>
    <row r="17" spans="1:74">
      <c r="A17" s="2" t="s">
        <v>93</v>
      </c>
      <c r="B17" s="22" t="s">
        <v>201</v>
      </c>
      <c r="C17" s="22" t="s">
        <v>201</v>
      </c>
      <c r="D17" s="22" t="s">
        <v>201</v>
      </c>
      <c r="E17" s="22" t="s">
        <v>201</v>
      </c>
      <c r="F17" s="22" t="s">
        <v>201</v>
      </c>
      <c r="G17" s="22" t="s">
        <v>201</v>
      </c>
      <c r="H17" s="22" t="s">
        <v>201</v>
      </c>
      <c r="I17" s="22" t="s">
        <v>201</v>
      </c>
      <c r="J17" s="22" t="s">
        <v>201</v>
      </c>
      <c r="K17" s="22" t="s">
        <v>201</v>
      </c>
      <c r="L17" s="22" t="s">
        <v>201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</row>
    <row r="18" spans="1:74">
      <c r="A18" s="2" t="s">
        <v>94</v>
      </c>
      <c r="B18" s="23" t="s">
        <v>201</v>
      </c>
      <c r="C18" s="23" t="s">
        <v>201</v>
      </c>
      <c r="D18" s="23" t="s">
        <v>201</v>
      </c>
      <c r="E18" s="23" t="s">
        <v>201</v>
      </c>
      <c r="F18" s="23" t="s">
        <v>201</v>
      </c>
      <c r="G18" s="23" t="s">
        <v>201</v>
      </c>
      <c r="H18" s="23" t="s">
        <v>201</v>
      </c>
      <c r="I18" s="23" t="s">
        <v>201</v>
      </c>
      <c r="J18" s="23" t="s">
        <v>201</v>
      </c>
      <c r="K18" s="23" t="s">
        <v>201</v>
      </c>
      <c r="L18" s="23" t="s">
        <v>201</v>
      </c>
      <c r="M18" s="23" t="s">
        <v>201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</row>
    <row r="19" spans="1:74">
      <c r="A19" s="2" t="s">
        <v>95</v>
      </c>
      <c r="B19" s="22" t="s">
        <v>201</v>
      </c>
      <c r="C19" s="22" t="s">
        <v>201</v>
      </c>
      <c r="D19" s="22" t="s">
        <v>201</v>
      </c>
      <c r="E19" s="22" t="s">
        <v>201</v>
      </c>
      <c r="F19" s="22" t="s">
        <v>201</v>
      </c>
      <c r="G19" s="22" t="s">
        <v>201</v>
      </c>
      <c r="H19" s="22" t="s">
        <v>201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</row>
    <row r="20" spans="1:74">
      <c r="A20" s="2" t="s">
        <v>96</v>
      </c>
      <c r="B20" s="23" t="s">
        <v>201</v>
      </c>
      <c r="C20" s="23" t="s">
        <v>201</v>
      </c>
      <c r="D20" s="23" t="s">
        <v>201</v>
      </c>
      <c r="E20" s="23" t="s">
        <v>201</v>
      </c>
      <c r="F20" s="23" t="s">
        <v>201</v>
      </c>
      <c r="G20" s="23" t="s">
        <v>201</v>
      </c>
      <c r="H20" s="23" t="s">
        <v>201</v>
      </c>
      <c r="I20" s="23" t="s">
        <v>201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</row>
    <row r="21" spans="1:74">
      <c r="A21" s="2" t="s">
        <v>97</v>
      </c>
      <c r="B21" s="22" t="s">
        <v>201</v>
      </c>
      <c r="C21" s="22" t="s">
        <v>201</v>
      </c>
      <c r="D21" s="22" t="s">
        <v>201</v>
      </c>
      <c r="E21" s="22" t="s">
        <v>201</v>
      </c>
      <c r="F21" s="22" t="s">
        <v>201</v>
      </c>
      <c r="G21" s="22" t="s">
        <v>201</v>
      </c>
      <c r="H21" s="22" t="s">
        <v>201</v>
      </c>
      <c r="I21" s="22" t="s">
        <v>201</v>
      </c>
      <c r="J21" s="22" t="s">
        <v>201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</row>
    <row r="22" spans="1:74">
      <c r="A22" s="2" t="s">
        <v>98</v>
      </c>
      <c r="B22" s="23" t="s">
        <v>201</v>
      </c>
      <c r="C22" s="23" t="s">
        <v>201</v>
      </c>
      <c r="D22" s="23" t="s">
        <v>201</v>
      </c>
      <c r="E22" s="23" t="s">
        <v>201</v>
      </c>
      <c r="F22" s="23" t="s">
        <v>201</v>
      </c>
      <c r="G22" s="23" t="s">
        <v>201</v>
      </c>
      <c r="H22" s="23" t="s">
        <v>201</v>
      </c>
      <c r="I22" s="23" t="s">
        <v>201</v>
      </c>
      <c r="J22" s="23" t="s">
        <v>201</v>
      </c>
      <c r="K22" s="23" t="s">
        <v>201</v>
      </c>
      <c r="L22" s="23" t="s">
        <v>201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</row>
    <row r="23" spans="1:74">
      <c r="A23" s="2" t="s">
        <v>99</v>
      </c>
      <c r="B23" s="22" t="s">
        <v>201</v>
      </c>
      <c r="C23" s="22" t="s">
        <v>201</v>
      </c>
      <c r="D23" s="22" t="s">
        <v>201</v>
      </c>
      <c r="E23" s="22" t="s">
        <v>201</v>
      </c>
      <c r="F23" s="22" t="s">
        <v>201</v>
      </c>
      <c r="G23" s="22" t="s">
        <v>201</v>
      </c>
      <c r="H23" s="22" t="s">
        <v>201</v>
      </c>
      <c r="I23" s="22" t="s">
        <v>201</v>
      </c>
      <c r="J23" s="22" t="s">
        <v>201</v>
      </c>
      <c r="K23" s="22" t="s">
        <v>201</v>
      </c>
      <c r="L23" s="22" t="s">
        <v>201</v>
      </c>
      <c r="M23" s="24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</row>
    <row r="24" spans="1:74">
      <c r="A24" s="2" t="s">
        <v>100</v>
      </c>
      <c r="B24" s="23" t="s">
        <v>201</v>
      </c>
      <c r="C24" s="23" t="s">
        <v>201</v>
      </c>
      <c r="D24" s="23" t="s">
        <v>201</v>
      </c>
      <c r="E24" s="23" t="s">
        <v>201</v>
      </c>
      <c r="F24" s="23" t="s">
        <v>201</v>
      </c>
      <c r="G24" s="23" t="s">
        <v>201</v>
      </c>
      <c r="H24" s="23" t="s">
        <v>201</v>
      </c>
      <c r="I24" s="23" t="s">
        <v>201</v>
      </c>
      <c r="J24" s="23" t="s">
        <v>201</v>
      </c>
      <c r="K24" s="23" t="s">
        <v>201</v>
      </c>
      <c r="L24" s="23" t="s">
        <v>201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</row>
    <row r="25" spans="1:74">
      <c r="A25" s="2" t="s">
        <v>101</v>
      </c>
      <c r="B25" s="22" t="s">
        <v>201</v>
      </c>
      <c r="C25" s="22" t="s">
        <v>201</v>
      </c>
      <c r="D25" s="22" t="s">
        <v>201</v>
      </c>
      <c r="E25" s="22" t="s">
        <v>201</v>
      </c>
      <c r="F25" s="22" t="s">
        <v>201</v>
      </c>
      <c r="G25" s="22" t="s">
        <v>201</v>
      </c>
      <c r="H25" s="22" t="s">
        <v>201</v>
      </c>
      <c r="I25" s="22" t="s">
        <v>201</v>
      </c>
      <c r="J25" s="22" t="s">
        <v>201</v>
      </c>
      <c r="K25" s="22" t="s">
        <v>201</v>
      </c>
      <c r="L25" s="22" t="s">
        <v>201</v>
      </c>
      <c r="M25" s="22" t="s">
        <v>201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</row>
    <row r="26" spans="1:74">
      <c r="A26" s="2" t="s">
        <v>102</v>
      </c>
      <c r="B26" s="23" t="s">
        <v>201</v>
      </c>
      <c r="C26" s="23" t="s">
        <v>201</v>
      </c>
      <c r="D26" s="23" t="s">
        <v>201</v>
      </c>
      <c r="E26" s="23" t="s">
        <v>201</v>
      </c>
      <c r="F26" s="23" t="s">
        <v>201</v>
      </c>
      <c r="G26" s="23" t="s">
        <v>201</v>
      </c>
      <c r="H26" s="23" t="s">
        <v>201</v>
      </c>
      <c r="I26" s="23" t="s">
        <v>201</v>
      </c>
      <c r="J26" s="23" t="s">
        <v>201</v>
      </c>
      <c r="K26" s="23" t="s">
        <v>201</v>
      </c>
      <c r="L26" s="23" t="s">
        <v>201</v>
      </c>
      <c r="M26" s="23" t="s">
        <v>201</v>
      </c>
      <c r="N26" s="24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</row>
    <row r="27" spans="1:74">
      <c r="A27" s="2" t="s">
        <v>103</v>
      </c>
      <c r="B27" s="22" t="s">
        <v>201</v>
      </c>
      <c r="C27" s="22" t="s">
        <v>201</v>
      </c>
      <c r="D27" s="22" t="s">
        <v>201</v>
      </c>
      <c r="E27" s="22" t="s">
        <v>201</v>
      </c>
      <c r="F27" s="22" t="s">
        <v>201</v>
      </c>
      <c r="G27" s="22" t="s">
        <v>201</v>
      </c>
      <c r="H27" s="22" t="s">
        <v>201</v>
      </c>
      <c r="I27" s="22" t="s">
        <v>201</v>
      </c>
      <c r="J27" s="22" t="s">
        <v>201</v>
      </c>
      <c r="K27" s="22" t="s">
        <v>201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</row>
    <row r="28" spans="1:74">
      <c r="A28" s="2" t="s">
        <v>18</v>
      </c>
      <c r="B28" s="23" t="s">
        <v>201</v>
      </c>
      <c r="C28" s="23" t="s">
        <v>201</v>
      </c>
      <c r="D28" s="23" t="s">
        <v>201</v>
      </c>
      <c r="E28" s="23" t="s">
        <v>201</v>
      </c>
      <c r="F28" s="23" t="s">
        <v>201</v>
      </c>
      <c r="G28" s="23" t="s">
        <v>201</v>
      </c>
      <c r="H28" s="23" t="s">
        <v>201</v>
      </c>
      <c r="I28" s="23" t="s">
        <v>201</v>
      </c>
      <c r="J28" s="23" t="s">
        <v>201</v>
      </c>
      <c r="K28" s="23" t="s">
        <v>201</v>
      </c>
      <c r="L28" s="23" t="s">
        <v>201</v>
      </c>
      <c r="M28" s="23" t="s">
        <v>201</v>
      </c>
      <c r="N28" s="23" t="s">
        <v>201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</row>
    <row r="29" spans="1:74">
      <c r="A29" s="2" t="s">
        <v>19</v>
      </c>
      <c r="B29" s="22" t="s">
        <v>201</v>
      </c>
      <c r="C29" s="22" t="s">
        <v>201</v>
      </c>
      <c r="D29" s="22" t="s">
        <v>201</v>
      </c>
      <c r="E29" s="22" t="s">
        <v>201</v>
      </c>
      <c r="F29" s="22" t="s">
        <v>201</v>
      </c>
      <c r="G29" s="22" t="s">
        <v>201</v>
      </c>
      <c r="H29" s="22" t="s">
        <v>201</v>
      </c>
      <c r="I29" s="22" t="s">
        <v>201</v>
      </c>
      <c r="J29" s="22" t="s">
        <v>201</v>
      </c>
      <c r="K29" s="22" t="s">
        <v>201</v>
      </c>
      <c r="L29" s="22" t="s">
        <v>201</v>
      </c>
      <c r="M29" s="22" t="s">
        <v>201</v>
      </c>
      <c r="N29" s="24"/>
      <c r="O29" s="24"/>
      <c r="P29" s="24"/>
      <c r="Q29" s="24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</row>
    <row r="30" spans="1:74">
      <c r="A30" s="2" t="s">
        <v>20</v>
      </c>
      <c r="B30" s="23" t="s">
        <v>201</v>
      </c>
      <c r="C30" s="23" t="s">
        <v>201</v>
      </c>
      <c r="D30" s="23" t="s">
        <v>201</v>
      </c>
      <c r="E30" s="23" t="s">
        <v>201</v>
      </c>
      <c r="F30" s="23" t="s">
        <v>201</v>
      </c>
      <c r="G30" s="23" t="s">
        <v>201</v>
      </c>
      <c r="H30" s="23" t="s">
        <v>201</v>
      </c>
      <c r="I30" s="23" t="s">
        <v>201</v>
      </c>
      <c r="J30" s="23" t="s">
        <v>201</v>
      </c>
      <c r="K30" s="23" t="s">
        <v>201</v>
      </c>
      <c r="L30" s="23" t="s">
        <v>201</v>
      </c>
      <c r="M30" s="23" t="s">
        <v>201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</row>
    <row r="31" spans="1:74">
      <c r="A31" s="2" t="s">
        <v>21</v>
      </c>
      <c r="B31" s="22" t="s">
        <v>201</v>
      </c>
      <c r="C31" s="22" t="s">
        <v>201</v>
      </c>
      <c r="D31" s="22" t="s">
        <v>201</v>
      </c>
      <c r="E31" s="22" t="s">
        <v>201</v>
      </c>
      <c r="F31" s="22" t="s">
        <v>201</v>
      </c>
      <c r="G31" s="22" t="s">
        <v>201</v>
      </c>
      <c r="H31" s="22" t="s">
        <v>201</v>
      </c>
      <c r="I31" s="22" t="s">
        <v>201</v>
      </c>
      <c r="J31" s="22" t="s">
        <v>201</v>
      </c>
      <c r="K31" s="22" t="s">
        <v>201</v>
      </c>
      <c r="L31" s="22" t="s">
        <v>201</v>
      </c>
      <c r="M31" s="22" t="s">
        <v>201</v>
      </c>
      <c r="N31" s="22" t="s">
        <v>201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</row>
    <row r="32" spans="1:74">
      <c r="A32" s="2" t="s">
        <v>22</v>
      </c>
      <c r="B32" s="23" t="s">
        <v>201</v>
      </c>
      <c r="C32" s="23" t="s">
        <v>201</v>
      </c>
      <c r="D32" s="23" t="s">
        <v>201</v>
      </c>
      <c r="E32" s="23" t="s">
        <v>201</v>
      </c>
      <c r="F32" s="23" t="s">
        <v>201</v>
      </c>
      <c r="G32" s="23" t="s">
        <v>201</v>
      </c>
      <c r="H32" s="23" t="s">
        <v>201</v>
      </c>
      <c r="I32" s="23" t="s">
        <v>201</v>
      </c>
      <c r="J32" s="23" t="s">
        <v>201</v>
      </c>
      <c r="K32" s="23" t="s">
        <v>201</v>
      </c>
      <c r="L32" s="23" t="s">
        <v>201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</row>
    <row r="33" spans="1:74">
      <c r="A33" s="2" t="s">
        <v>23</v>
      </c>
      <c r="B33" s="22" t="s">
        <v>201</v>
      </c>
      <c r="C33" s="22" t="s">
        <v>201</v>
      </c>
      <c r="D33" s="22" t="s">
        <v>201</v>
      </c>
      <c r="E33" s="22" t="s">
        <v>201</v>
      </c>
      <c r="F33" s="22" t="s">
        <v>201</v>
      </c>
      <c r="G33" s="22" t="s">
        <v>201</v>
      </c>
      <c r="H33" s="22" t="s">
        <v>201</v>
      </c>
      <c r="I33" s="22" t="s">
        <v>201</v>
      </c>
      <c r="J33" s="22" t="s">
        <v>201</v>
      </c>
      <c r="K33" s="22" t="s">
        <v>201</v>
      </c>
      <c r="L33" s="22" t="s">
        <v>201</v>
      </c>
      <c r="M33" s="22" t="s">
        <v>201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</row>
    <row r="34" spans="1:74">
      <c r="A34" s="2" t="s">
        <v>24</v>
      </c>
      <c r="B34" s="23" t="s">
        <v>201</v>
      </c>
      <c r="C34" s="23" t="s">
        <v>201</v>
      </c>
      <c r="D34" s="23" t="s">
        <v>201</v>
      </c>
      <c r="E34" s="23" t="s">
        <v>201</v>
      </c>
      <c r="F34" s="23" t="s">
        <v>201</v>
      </c>
      <c r="G34" s="23" t="s">
        <v>201</v>
      </c>
      <c r="H34" s="23" t="s">
        <v>201</v>
      </c>
      <c r="I34" s="23" t="s">
        <v>201</v>
      </c>
      <c r="J34" s="23" t="s">
        <v>201</v>
      </c>
      <c r="K34" s="23" t="s">
        <v>201</v>
      </c>
      <c r="L34" s="23" t="s">
        <v>201</v>
      </c>
      <c r="M34" s="23" t="s">
        <v>201</v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</row>
    <row r="35" spans="1:74">
      <c r="A35" s="2" t="s">
        <v>25</v>
      </c>
      <c r="B35" s="24" t="s">
        <v>201</v>
      </c>
      <c r="C35" s="24" t="s">
        <v>201</v>
      </c>
      <c r="D35" s="24" t="s">
        <v>201</v>
      </c>
      <c r="E35" s="24" t="s">
        <v>201</v>
      </c>
      <c r="F35" s="24" t="s">
        <v>201</v>
      </c>
      <c r="G35" s="24" t="s">
        <v>201</v>
      </c>
      <c r="H35" s="24" t="s">
        <v>201</v>
      </c>
      <c r="I35" s="24" t="s">
        <v>201</v>
      </c>
      <c r="J35" s="24" t="s">
        <v>201</v>
      </c>
      <c r="K35" s="24" t="s">
        <v>201</v>
      </c>
      <c r="L35" s="24" t="s">
        <v>201</v>
      </c>
      <c r="M35" s="24" t="s">
        <v>201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</row>
    <row r="36" spans="1:74">
      <c r="A36" s="2" t="s">
        <v>26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</row>
    <row r="37" spans="1:74">
      <c r="A37" s="2" t="s">
        <v>104</v>
      </c>
      <c r="B37" s="22" t="s">
        <v>201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</row>
    <row r="38" spans="1:74">
      <c r="A38" s="2" t="s">
        <v>105</v>
      </c>
      <c r="B38" s="23" t="s">
        <v>201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</row>
    <row r="39" spans="1:74">
      <c r="A39" s="2" t="s">
        <v>106</v>
      </c>
      <c r="B39" s="22" t="s">
        <v>201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</row>
    <row r="40" spans="1:74">
      <c r="A40" s="2" t="s">
        <v>107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</row>
    <row r="41" spans="1:74">
      <c r="A41" s="2" t="s">
        <v>108</v>
      </c>
      <c r="B41" s="22" t="s">
        <v>201</v>
      </c>
      <c r="C41" s="22" t="s">
        <v>201</v>
      </c>
      <c r="D41" s="22" t="s">
        <v>201</v>
      </c>
      <c r="E41" s="22" t="s">
        <v>201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</row>
    <row r="42" spans="1:74">
      <c r="A42" s="2" t="s">
        <v>109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</row>
    <row r="43" spans="1:74">
      <c r="A43" s="2" t="s">
        <v>110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</row>
    <row r="44" spans="1:74">
      <c r="A44" s="2" t="s">
        <v>111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</row>
    <row r="45" spans="1:74">
      <c r="A45" s="2" t="s">
        <v>112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</row>
    <row r="46" spans="1:74">
      <c r="A46" s="2" t="s">
        <v>113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</row>
    <row r="47" spans="1:74">
      <c r="A47" s="2" t="s">
        <v>114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</row>
    <row r="48" spans="1:74">
      <c r="A48" s="2" t="s">
        <v>115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</row>
    <row r="49" spans="1:74">
      <c r="A49" s="2" t="s">
        <v>116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</row>
    <row r="50" spans="1:74">
      <c r="A50" s="2" t="s">
        <v>117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</row>
    <row r="51" spans="1:74">
      <c r="A51" s="2" t="s">
        <v>118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</row>
    <row r="52" spans="1:74">
      <c r="A52" s="2" t="s">
        <v>119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</row>
    <row r="53" spans="1:74">
      <c r="A53" s="2" t="s">
        <v>120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</row>
    <row r="54" spans="1:74">
      <c r="A54" s="2" t="s">
        <v>121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</row>
    <row r="55" spans="1:74">
      <c r="A55" s="2" t="s">
        <v>122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</row>
    <row r="56" spans="1:74">
      <c r="A56" s="2" t="s">
        <v>123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</row>
    <row r="57" spans="1:74">
      <c r="A57" s="2" t="s">
        <v>124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</row>
    <row r="58" spans="1:74">
      <c r="A58" s="2" t="s">
        <v>125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</row>
    <row r="59" spans="1:74">
      <c r="A59" s="2" t="s">
        <v>126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</row>
    <row r="60" spans="1:74">
      <c r="A60" s="2" t="s">
        <v>127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</row>
    <row r="61" spans="1:74">
      <c r="A61" s="2" t="s">
        <v>128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</row>
    <row r="62" spans="1:74">
      <c r="A62" s="2" t="s">
        <v>129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</row>
    <row r="63" spans="1:74">
      <c r="A63" s="2" t="s">
        <v>130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</row>
    <row r="64" spans="1:74">
      <c r="A64" s="2" t="s">
        <v>131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</row>
    <row r="65" spans="1:74">
      <c r="A65" s="2" t="s">
        <v>132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</row>
    <row r="66" spans="1:74">
      <c r="A66" s="2" t="s">
        <v>133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</row>
    <row r="67" spans="1:74">
      <c r="A67" s="2" t="s">
        <v>9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</row>
    <row r="68" spans="1:74">
      <c r="A68" s="2" t="s">
        <v>10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</row>
    <row r="69" spans="1:74">
      <c r="A69" s="2" t="s">
        <v>11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</row>
    <row r="70" spans="1:74">
      <c r="A70" s="2" t="s">
        <v>12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</row>
    <row r="71" spans="1:74">
      <c r="A71" s="2" t="s">
        <v>13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</row>
    <row r="72" spans="1:74">
      <c r="A72" s="2" t="s">
        <v>14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</row>
    <row r="73" spans="1:74">
      <c r="A73" s="2" t="s">
        <v>15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</row>
    <row r="74" spans="1:74">
      <c r="A74" s="2" t="s">
        <v>16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</row>
    <row r="75" spans="1:74">
      <c r="A75" s="2" t="s">
        <v>17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91EF4496FBD4AA3D8C23680EA7F25" ma:contentTypeVersion="18" ma:contentTypeDescription="Een nieuw document maken." ma:contentTypeScope="" ma:versionID="6e10e6564c7e75cebc1a96adb8f361b0">
  <xsd:schema xmlns:xsd="http://www.w3.org/2001/XMLSchema" xmlns:xs="http://www.w3.org/2001/XMLSchema" xmlns:p="http://schemas.microsoft.com/office/2006/metadata/properties" xmlns:ns2="6e84c9ca-2a8a-4417-9c50-8281884c5132" xmlns:ns3="e23ffd3b-7e29-43ec-ac2d-489cd46f1952" targetNamespace="http://schemas.microsoft.com/office/2006/metadata/properties" ma:root="true" ma:fieldsID="df623b55dadc05f3c3cf27995236669c" ns2:_="" ns3:_="">
    <xsd:import namespace="6e84c9ca-2a8a-4417-9c50-8281884c5132"/>
    <xsd:import namespace="e23ffd3b-7e29-43ec-ac2d-489cd46f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4c9ca-2a8a-4417-9c50-8281884c5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f8c5dcb-b634-421e-8a9c-f162b2b6c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ffd3b-7e29-43ec-ac2d-489cd46f1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df66af-9a6b-4a3d-bef7-d7ff4cdfa21f}" ma:internalName="TaxCatchAll" ma:showField="CatchAllData" ma:web="e23ffd3b-7e29-43ec-ac2d-489cd46f1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84c9ca-2a8a-4417-9c50-8281884c5132">
      <Terms xmlns="http://schemas.microsoft.com/office/infopath/2007/PartnerControls"/>
    </lcf76f155ced4ddcb4097134ff3c332f>
    <TaxCatchAll xmlns="e23ffd3b-7e29-43ec-ac2d-489cd46f1952" xsi:nil="true"/>
  </documentManagement>
</p:properties>
</file>

<file path=customXml/itemProps1.xml><?xml version="1.0" encoding="utf-8"?>
<ds:datastoreItem xmlns:ds="http://schemas.openxmlformats.org/officeDocument/2006/customXml" ds:itemID="{6BAA2E00-3171-46C6-A3F4-BF7D9357C7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0FBCC5-016E-4EB5-ACC7-EDF26C365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4c9ca-2a8a-4417-9c50-8281884c5132"/>
    <ds:schemaRef ds:uri="e23ffd3b-7e29-43ec-ac2d-489cd46f1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11F6B3-7E2E-463E-9E42-F9C7123A2750}">
  <ds:schemaRefs>
    <ds:schemaRef ds:uri="http://schemas.microsoft.com/office/2006/metadata/properties"/>
    <ds:schemaRef ds:uri="http://schemas.microsoft.com/office/infopath/2007/PartnerControls"/>
    <ds:schemaRef ds:uri="6e84c9ca-2a8a-4417-9c50-8281884c5132"/>
    <ds:schemaRef ds:uri="e23ffd3b-7e29-43ec-ac2d-489cd46f19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Salaristabel 10-2024</vt:lpstr>
      <vt:lpstr>Parameters</vt:lpstr>
      <vt:lpstr>Bindingstoelage (schaalparam.)</vt:lpstr>
      <vt:lpstr>Oktobertoelage (schaalp.)</vt:lpstr>
      <vt:lpstr>Oktobertoelage max (schaalp.)</vt:lpstr>
      <vt:lpstr>Conversietabel 10-2024</vt:lpstr>
      <vt:lpstr>Geldige periodieken 10-2024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Karin van der Heijden | Anago</cp:lastModifiedBy>
  <dcterms:created xsi:type="dcterms:W3CDTF">2024-10-02T08:05:07Z</dcterms:created>
  <dcterms:modified xsi:type="dcterms:W3CDTF">2024-10-07T14:13:31Z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0x0101000A691EF4496FBD4AA3D8C23680EA7F25</vt:lpwstr>
  </property>
  <property fmtid="{D5CDD505-2E9C-101B-9397-08002B2CF9AE}" pid="3" name="MediaServiceImageTags">
    <vt:lpwstr/>
  </property>
</Properties>
</file>