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kvdheijden\Downloads\"/>
    </mc:Choice>
  </mc:AlternateContent>
  <xr:revisionPtr revIDLastSave="0" documentId="13_ncr:1_{1807743A-6635-4219-BCCF-B018E8D79CE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VO" sheetId="1" r:id="rId1"/>
    <sheet name="SWV-VO" sheetId="2" r:id="rId2"/>
  </sheets>
  <definedNames>
    <definedName name="_xlnm._FilterDatabase" localSheetId="0" hidden="1">VO!$A$4:$P$61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28" i="1"/>
  <c r="E27" i="1"/>
  <c r="E6" i="2"/>
  <c r="E5" i="2"/>
  <c r="C6" i="2"/>
  <c r="C5" i="2"/>
</calcChain>
</file>

<file path=xl/sharedStrings.xml><?xml version="1.0" encoding="utf-8"?>
<sst xmlns="http://schemas.openxmlformats.org/spreadsheetml/2006/main" count="84" uniqueCount="72">
  <si>
    <t>Onderwijstype</t>
  </si>
  <si>
    <t>VO</t>
  </si>
  <si>
    <t>Feit</t>
  </si>
  <si>
    <t>2024</t>
  </si>
  <si>
    <t>2025</t>
  </si>
  <si>
    <t>Bedrag per leerling werkdrukmiddelen</t>
  </si>
  <si>
    <t>Bedrag per leerling werkdrukmiddelen beroepsgericht onderwijs</t>
  </si>
  <si>
    <t>Bedrag per leerling - onderbouw en bovenbouw in vwo/havo/mavo/vmbo-gl</t>
  </si>
  <si>
    <t>Bedrag per leerling - PRO en bovenbouw vmbo (basis en kader)</t>
  </si>
  <si>
    <t>Bedrag per hoofdvestiging / geïsoleerde vestiging</t>
  </si>
  <si>
    <t>Bedrag per nevenvestiging</t>
  </si>
  <si>
    <t xml:space="preserve">Aanvullend bedrag per leerling - bovenbouw vmbo-gl </t>
  </si>
  <si>
    <t>Percentage algemene overgangsregeling</t>
  </si>
  <si>
    <t>Percentage specifieke overgangsregeling</t>
  </si>
  <si>
    <t>Bedrag per ll strat persbeleid en begeleiding</t>
  </si>
  <si>
    <t>Bedrag per ll aanpak verzuim</t>
  </si>
  <si>
    <t>Bedrag per ll professionalisering leraren</t>
  </si>
  <si>
    <t>Bedrag per ll professionalisering schoolleiders</t>
  </si>
  <si>
    <t>Bedrag per ll voor eenmalige uitkering OOP</t>
  </si>
  <si>
    <t>Bedrag per ll voor CO2 meters</t>
  </si>
  <si>
    <t>Bedrag ondersteuning LWOO en PRO SSG1</t>
  </si>
  <si>
    <t>Bedrag ondersteuning LWOO en PRO SSG3</t>
  </si>
  <si>
    <t>Bedrag ondersteuning LWOO en PRO SSG4</t>
  </si>
  <si>
    <t>Bedrag ondersteuning per leerling LWOO exploitatie</t>
  </si>
  <si>
    <t>Bedrag ondersteuning per leerling PRO exploitatie</t>
  </si>
  <si>
    <t>Bedrag lesmateriaal</t>
  </si>
  <si>
    <t>Bedrag LPA</t>
  </si>
  <si>
    <t>Bedrag per eenheid onderwijskansenscore voor vmbo, havo of vwo</t>
  </si>
  <si>
    <t>Bedrag per eenheid onderwijskansenscore voor praktijkonderwijs</t>
  </si>
  <si>
    <t>Budgetbedrag functiemix</t>
  </si>
  <si>
    <t>Som in mindering te brengen uitkeringskosten VO</t>
  </si>
  <si>
    <t>Basisbekostiging VO Totaal</t>
  </si>
  <si>
    <t>Bedrag per IGVO-leerling</t>
  </si>
  <si>
    <t>Bedrag per nieuwkomer eerste categorie per kwartaal VO</t>
  </si>
  <si>
    <t>Bedrag per nieuwkomer tweede categorie per kwartaal VO</t>
  </si>
  <si>
    <t>Bedrag exploitatie per school onder opheffingsnorm</t>
  </si>
  <si>
    <t>Subsidieplafond VSV VO vast bedrag</t>
  </si>
  <si>
    <t>Totale resultaatafh VSV VO vast bedrag</t>
  </si>
  <si>
    <t>Bedrag resultaatafh VSV VO 10 t/m 900 ll</t>
  </si>
  <si>
    <t>Bedrag resultaatafh VSV VO 901 t/m 1400 ll</t>
  </si>
  <si>
    <t>Bedrag resultaatafh VSV VO 1401 t/m 1900 ll</t>
  </si>
  <si>
    <t>Bedrag resultaatafh VSV VO 1901 t/m 2500 ll</t>
  </si>
  <si>
    <t>Bedrag resultaatafh VSV VO 2501 t/m 4000 ll</t>
  </si>
  <si>
    <t>Bedrag resultaatafh VSV VO meer dan 4000 ll</t>
  </si>
  <si>
    <t>NPO bedrag per leerling - bao/vo-avo</t>
  </si>
  <si>
    <t>NPO bedrag per leerling - sbao/vo-vbopro</t>
  </si>
  <si>
    <t>NPO bedrag Achterstanden vo</t>
  </si>
  <si>
    <t>NPO bedrag per nieuwkomer</t>
  </si>
  <si>
    <t>NPO bedrag per leerling Arbeidsmarkttoelage</t>
  </si>
  <si>
    <t>NPO bedrag per Pro-leerling VO - Arbeidsmarkttoelage</t>
  </si>
  <si>
    <t>Verwachte ontwikkeling basisbekostiging vestigingen (%) - percentage bekostiging vestigingen</t>
  </si>
  <si>
    <t>Verwachte ontwikkeling basisbekostiging leerlingen (%) - percentage bekostiging leerlingen</t>
  </si>
  <si>
    <t>Verwachte ontwikkeling basisbekostiging leerlingen (€) - bedrag per leerling</t>
  </si>
  <si>
    <t>Norm aantal leerlingen per FTE</t>
  </si>
  <si>
    <t>Norm aantal leerlingen per FTE DIR</t>
  </si>
  <si>
    <t>Norm aantal leerlingen per FTE OP</t>
  </si>
  <si>
    <t>Norm aantal leerlingen per FTE OOP</t>
  </si>
  <si>
    <t>Norm aantal leerlingen per FTE Extra1</t>
  </si>
  <si>
    <t>Norm aantal leerlingen per FTE Extra2</t>
  </si>
  <si>
    <t>Norm aantal leerlingen per FTE Extra3</t>
  </si>
  <si>
    <t>Norm aantal leerlingen per FTE Extra4</t>
  </si>
  <si>
    <t>Norm aantal leerlingen per FTE Extra5</t>
  </si>
  <si>
    <t>WAS</t>
  </si>
  <si>
    <t>WORDT</t>
  </si>
  <si>
    <t>SWV-VO</t>
  </si>
  <si>
    <t>Bedrag ondersteuning lwoo</t>
  </si>
  <si>
    <t>Bedrag ondersteuning pro</t>
  </si>
  <si>
    <t>Bedrag per leerling regionale ondersteuning</t>
  </si>
  <si>
    <t>Bedrag per leerling normatieve zware ondersteuning</t>
  </si>
  <si>
    <t>Bedrag zware ondersteuning vso (1) laag</t>
  </si>
  <si>
    <t>Bedrag zware ondersteuning vso (2) midden</t>
  </si>
  <si>
    <t>Bedrag zware ondersteuning vso (3) hoog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</si>
</sst>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#,##0.00"/>
    <numFmt numFmtId="165" formatCode="#,##0.0000%"/>
  </numFmts>
  <fonts count="6">
    <font>
      <sz val="10"/>
      <color rgb="FF000000"/>
      <name val="SansSerif"/>
    </font>
    <font>
      <sz val="8"/>
      <color rgb="FFFFFFFF"/>
      <name val="Tahoma"/>
    </font>
    <font>
      <b/>
      <sz val="8"/>
      <color rgb="FF000000"/>
      <name val="Tahoma"/>
    </font>
    <font>
      <sz val="8"/>
      <color rgb="FF000000"/>
      <name val="Tahoma"/>
    </font>
    <font>
      <sz val="8"/>
      <color rgb="FF808080"/>
      <name val="Tahoma"/>
    </font>
    <font>
      <b/>
      <sz val="10"/>
      <color rgb="FF000000"/>
      <name val="SansSerif"/>
    </font>
  </fonts>
  <fills count="6">
    <fill>
      <patternFill patternType="none"/>
    </fill>
    <fill>
      <patternFill patternType="gray125"/>
    </fill>
    <fill>
      <patternFill patternType="solid">
        <fgColor rgb="FF425C5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0F0F0"/>
        <bgColor rgb="FFFFFFFF"/>
      </patternFill>
    </fill>
    <fill>
      <patternFill patternType="solid">
        <fgColor rgb="FFF5F5F5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1" fillId="2" borderId="0" xfId="0" applyFont="1" applyFill="1" applyAlignment="1">
      <alignment horizontal="center"/>
    </xf>
    <xf numFmtId="164" fontId="3" fillId="4" borderId="0" xfId="0" applyNumberFormat="1" applyFont="1" applyFill="1" applyAlignment="1">
      <alignment horizontal="right"/>
    </xf>
    <xf numFmtId="164" fontId="3" fillId="5" borderId="0" xfId="0" applyNumberFormat="1" applyFont="1" applyFill="1" applyAlignment="1">
      <alignment horizontal="right"/>
    </xf>
    <xf numFmtId="165" fontId="3" fillId="5" borderId="0" xfId="0" applyNumberFormat="1" applyFont="1" applyFill="1" applyAlignment="1">
      <alignment horizontal="right"/>
    </xf>
    <xf numFmtId="165" fontId="3" fillId="4" borderId="0" xfId="0" applyNumberFormat="1" applyFont="1" applyFill="1" applyAlignment="1">
      <alignment horizontal="right"/>
    </xf>
    <xf numFmtId="164" fontId="4" fillId="4" borderId="0" xfId="0" applyNumberFormat="1" applyFont="1" applyFill="1" applyAlignment="1">
      <alignment horizontal="right"/>
    </xf>
    <xf numFmtId="164" fontId="4" fillId="5" borderId="0" xfId="0" applyNumberFormat="1" applyFont="1" applyFill="1" applyAlignment="1">
      <alignment horizontal="right"/>
    </xf>
    <xf numFmtId="4" fontId="3" fillId="4" borderId="0" xfId="0" applyNumberFormat="1" applyFont="1" applyFill="1" applyAlignment="1">
      <alignment horizontal="right"/>
    </xf>
    <xf numFmtId="4" fontId="4" fillId="5" borderId="0" xfId="0" applyNumberFormat="1" applyFont="1" applyFill="1" applyAlignment="1">
      <alignment horizontal="right"/>
    </xf>
    <xf numFmtId="4" fontId="4" fillId="4" borderId="0" xfId="0" applyNumberFormat="1" applyFont="1" applyFill="1" applyAlignment="1">
      <alignment horizontal="right"/>
    </xf>
    <xf numFmtId="4" fontId="3" fillId="5" borderId="0" xfId="0" applyNumberFormat="1" applyFont="1" applyFill="1" applyAlignment="1">
      <alignment horizontal="right"/>
    </xf>
    <xf numFmtId="165" fontId="4" fillId="4" borderId="0" xfId="0" applyNumberFormat="1" applyFont="1" applyFill="1" applyAlignment="1">
      <alignment horizontal="right"/>
    </xf>
    <xf numFmtId="0" fontId="5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61"/>
  <sheetViews>
    <sheetView workbookViewId="0">
      <selection activeCell="H20" sqref="H20"/>
    </sheetView>
  </sheetViews>
  <sheetFormatPr defaultColWidth="9.140625" defaultRowHeight="12.75"/>
  <cols>
    <col min="1" max="1" width="80.85546875" bestFit="1" customWidth="1"/>
    <col min="2" max="2" width="14.5703125" bestFit="1" customWidth="1"/>
    <col min="3" max="3" width="9.85546875" bestFit="1" customWidth="1"/>
    <col min="4" max="4" width="14.5703125" bestFit="1" customWidth="1"/>
    <col min="5" max="5" width="9.85546875" bestFit="1" customWidth="1"/>
  </cols>
  <sheetData>
    <row r="1" spans="1:5">
      <c r="A1" s="1" t="s">
        <v>0</v>
      </c>
    </row>
    <row r="2" spans="1:5">
      <c r="A2" s="1" t="s">
        <v>1</v>
      </c>
    </row>
    <row r="3" spans="1:5">
      <c r="B3" s="15" t="s">
        <v>62</v>
      </c>
      <c r="C3" s="15" t="s">
        <v>63</v>
      </c>
      <c r="D3" s="15" t="s">
        <v>62</v>
      </c>
      <c r="E3" s="15" t="s">
        <v>63</v>
      </c>
    </row>
    <row r="4" spans="1:5">
      <c r="A4" s="1" t="s">
        <v>2</v>
      </c>
      <c r="B4" s="3" t="s">
        <v>3</v>
      </c>
      <c r="C4" s="3"/>
      <c r="D4" s="3" t="s">
        <v>4</v>
      </c>
      <c r="E4" s="3"/>
    </row>
    <row r="5" spans="1:5">
      <c r="A5" s="2" t="s">
        <v>5</v>
      </c>
      <c r="B5" s="4">
        <v>316.76</v>
      </c>
      <c r="C5" s="4"/>
      <c r="D5" s="8">
        <v>316.76</v>
      </c>
      <c r="E5" s="8"/>
    </row>
    <row r="6" spans="1:5">
      <c r="A6" s="2" t="s">
        <v>6</v>
      </c>
      <c r="B6" s="5">
        <v>475.14</v>
      </c>
      <c r="C6" s="5"/>
      <c r="D6" s="9">
        <v>475.14</v>
      </c>
      <c r="E6" s="9"/>
    </row>
    <row r="7" spans="1:5">
      <c r="A7" s="2" t="s">
        <v>7</v>
      </c>
      <c r="B7" s="8">
        <v>8550.59</v>
      </c>
      <c r="C7" s="8">
        <v>9053.51</v>
      </c>
      <c r="D7" s="8">
        <v>8550.59</v>
      </c>
      <c r="E7" s="8">
        <v>9053.51</v>
      </c>
    </row>
    <row r="8" spans="1:5">
      <c r="A8" s="2" t="s">
        <v>8</v>
      </c>
      <c r="B8" s="9">
        <v>10059.530000000001</v>
      </c>
      <c r="C8" s="9">
        <v>10651.21</v>
      </c>
      <c r="D8" s="9">
        <v>10059.530000000001</v>
      </c>
      <c r="E8" s="9">
        <v>10651.21</v>
      </c>
    </row>
    <row r="9" spans="1:5">
      <c r="A9" s="2" t="s">
        <v>9</v>
      </c>
      <c r="B9" s="8">
        <v>248155.03</v>
      </c>
      <c r="C9" s="8">
        <v>262435.96000000002</v>
      </c>
      <c r="D9" s="8">
        <v>248155.03</v>
      </c>
      <c r="E9" s="8">
        <v>262435.96000000002</v>
      </c>
    </row>
    <row r="10" spans="1:5">
      <c r="A10" s="2" t="s">
        <v>10</v>
      </c>
      <c r="B10" s="9">
        <v>124077.51</v>
      </c>
      <c r="C10" s="9">
        <v>131217.98000000001</v>
      </c>
      <c r="D10" s="9">
        <v>124077.51</v>
      </c>
      <c r="E10" s="9">
        <v>131217.98000000001</v>
      </c>
    </row>
    <row r="11" spans="1:5">
      <c r="A11" s="2" t="s">
        <v>11</v>
      </c>
      <c r="B11" s="8">
        <v>339.34</v>
      </c>
      <c r="C11" s="8">
        <v>358.61</v>
      </c>
      <c r="D11" s="8">
        <v>339.34</v>
      </c>
      <c r="E11" s="8">
        <v>358.61</v>
      </c>
    </row>
    <row r="12" spans="1:5">
      <c r="A12" s="2" t="s">
        <v>12</v>
      </c>
      <c r="B12" s="6">
        <v>0.4</v>
      </c>
      <c r="C12" s="6"/>
      <c r="D12" s="6">
        <v>0.2</v>
      </c>
      <c r="E12" s="6"/>
    </row>
    <row r="13" spans="1:5">
      <c r="A13" s="2" t="s">
        <v>13</v>
      </c>
      <c r="B13" s="14">
        <v>0.03</v>
      </c>
      <c r="C13" s="14"/>
      <c r="D13" s="14">
        <v>0.03</v>
      </c>
      <c r="E13" s="14"/>
    </row>
    <row r="14" spans="1:5">
      <c r="A14" s="2" t="s">
        <v>14</v>
      </c>
      <c r="B14" s="5">
        <v>103.43</v>
      </c>
      <c r="C14" s="5"/>
      <c r="D14" s="9">
        <v>103.43</v>
      </c>
      <c r="E14" s="9"/>
    </row>
    <row r="15" spans="1:5">
      <c r="A15" s="2" t="s">
        <v>15</v>
      </c>
      <c r="B15" s="4">
        <v>23.31</v>
      </c>
      <c r="C15" s="4"/>
      <c r="D15" s="8">
        <v>23.31</v>
      </c>
      <c r="E15" s="8"/>
    </row>
    <row r="16" spans="1:5">
      <c r="A16" s="2" t="s">
        <v>16</v>
      </c>
      <c r="B16" s="5"/>
      <c r="C16" s="5"/>
      <c r="D16" s="5"/>
      <c r="E16" s="5"/>
    </row>
    <row r="17" spans="1:5">
      <c r="A17" s="2" t="s">
        <v>17</v>
      </c>
      <c r="B17" s="4"/>
      <c r="C17" s="4"/>
      <c r="D17" s="4"/>
      <c r="E17" s="4"/>
    </row>
    <row r="18" spans="1:5">
      <c r="A18" s="2" t="s">
        <v>18</v>
      </c>
      <c r="B18" s="5"/>
      <c r="C18" s="5"/>
      <c r="D18" s="5"/>
      <c r="E18" s="5"/>
    </row>
    <row r="19" spans="1:5">
      <c r="A19" s="2" t="s">
        <v>19</v>
      </c>
      <c r="B19" s="4"/>
      <c r="C19" s="4"/>
      <c r="D19" s="4"/>
      <c r="E19" s="4"/>
    </row>
    <row r="20" spans="1:5">
      <c r="A20" s="2" t="s">
        <v>20</v>
      </c>
      <c r="B20" s="5">
        <v>5486.57</v>
      </c>
      <c r="C20" s="5">
        <v>5756.09</v>
      </c>
      <c r="D20" s="9">
        <v>5486.57</v>
      </c>
      <c r="E20" s="9">
        <v>5756.09</v>
      </c>
    </row>
    <row r="21" spans="1:5">
      <c r="A21" s="2" t="s">
        <v>21</v>
      </c>
      <c r="B21" s="4">
        <v>5486.57</v>
      </c>
      <c r="C21" s="5">
        <v>5756.09</v>
      </c>
      <c r="D21" s="8">
        <v>5486.57</v>
      </c>
      <c r="E21" s="8">
        <v>5756.09</v>
      </c>
    </row>
    <row r="22" spans="1:5">
      <c r="A22" s="2" t="s">
        <v>22</v>
      </c>
      <c r="B22" s="5">
        <v>5486.57</v>
      </c>
      <c r="C22" s="5">
        <v>5756.09</v>
      </c>
      <c r="D22" s="9">
        <v>5486.57</v>
      </c>
      <c r="E22" s="9">
        <v>5756.09</v>
      </c>
    </row>
    <row r="23" spans="1:5">
      <c r="A23" s="2" t="s">
        <v>23</v>
      </c>
      <c r="B23" s="4"/>
      <c r="C23" s="4"/>
      <c r="D23" s="4"/>
      <c r="E23" s="4"/>
    </row>
    <row r="24" spans="1:5">
      <c r="A24" s="2" t="s">
        <v>24</v>
      </c>
      <c r="B24" s="5"/>
      <c r="C24" s="5"/>
      <c r="D24" s="5"/>
      <c r="E24" s="5"/>
    </row>
    <row r="25" spans="1:5">
      <c r="A25" s="2" t="s">
        <v>25</v>
      </c>
      <c r="B25" s="4"/>
      <c r="C25" s="4"/>
      <c r="D25" s="4"/>
      <c r="E25" s="4"/>
    </row>
    <row r="26" spans="1:5">
      <c r="A26" s="2" t="s">
        <v>26</v>
      </c>
      <c r="B26" s="5"/>
      <c r="C26" s="5"/>
      <c r="D26" s="5"/>
      <c r="E26" s="5"/>
    </row>
    <row r="27" spans="1:5">
      <c r="A27" s="2" t="s">
        <v>27</v>
      </c>
      <c r="B27" s="4">
        <v>1937.44</v>
      </c>
      <c r="C27" s="4">
        <v>2047.47</v>
      </c>
      <c r="D27" s="8">
        <v>1937.44</v>
      </c>
      <c r="E27" s="8">
        <f>C27</f>
        <v>2047.47</v>
      </c>
    </row>
    <row r="28" spans="1:5">
      <c r="A28" s="2" t="s">
        <v>28</v>
      </c>
      <c r="B28" s="5">
        <v>2354.58</v>
      </c>
      <c r="C28" s="5">
        <v>2488.3000000000002</v>
      </c>
      <c r="D28" s="9">
        <v>2354.58</v>
      </c>
      <c r="E28" s="9">
        <f>C28</f>
        <v>2488.3000000000002</v>
      </c>
    </row>
    <row r="29" spans="1:5">
      <c r="A29" s="2" t="s">
        <v>29</v>
      </c>
      <c r="B29" s="4">
        <v>77190000</v>
      </c>
      <c r="C29" s="4"/>
      <c r="D29" s="8">
        <v>77190000</v>
      </c>
      <c r="E29" s="8"/>
    </row>
    <row r="30" spans="1:5">
      <c r="A30" s="2" t="s">
        <v>30</v>
      </c>
      <c r="B30" s="5">
        <v>70000000</v>
      </c>
      <c r="C30" s="5"/>
      <c r="D30" s="9">
        <v>70000000</v>
      </c>
      <c r="E30" s="9"/>
    </row>
    <row r="31" spans="1:5">
      <c r="A31" s="2" t="s">
        <v>31</v>
      </c>
      <c r="B31" s="4">
        <v>8012225638.3100004</v>
      </c>
      <c r="C31" s="4"/>
      <c r="D31" s="8">
        <v>8012225638.3100004</v>
      </c>
      <c r="E31" s="8"/>
    </row>
    <row r="32" spans="1:5">
      <c r="A32" s="2" t="s">
        <v>32</v>
      </c>
      <c r="B32" s="9">
        <v>1197.51</v>
      </c>
      <c r="C32" s="9">
        <v>1265.52</v>
      </c>
      <c r="D32" s="9">
        <v>1197.51</v>
      </c>
      <c r="E32" s="9">
        <v>1265.52</v>
      </c>
    </row>
    <row r="33" spans="1:5">
      <c r="A33" s="2" t="s">
        <v>33</v>
      </c>
      <c r="B33" s="8">
        <v>3375.72</v>
      </c>
      <c r="C33" s="8">
        <v>3571.76</v>
      </c>
      <c r="D33" s="8">
        <v>3375.72</v>
      </c>
      <c r="E33" s="8">
        <f>C33</f>
        <v>3571.76</v>
      </c>
    </row>
    <row r="34" spans="1:5">
      <c r="A34" s="2" t="s">
        <v>34</v>
      </c>
      <c r="B34" s="9">
        <v>1238.07</v>
      </c>
      <c r="C34" s="9">
        <v>1308.3800000000001</v>
      </c>
      <c r="D34" s="9">
        <v>1238.07</v>
      </c>
      <c r="E34" s="9">
        <f>C34</f>
        <v>1308.3800000000001</v>
      </c>
    </row>
    <row r="35" spans="1:5">
      <c r="A35" s="2" t="s">
        <v>35</v>
      </c>
      <c r="B35" s="8">
        <v>12947.19</v>
      </c>
      <c r="C35" s="8"/>
      <c r="D35" s="8">
        <v>12947.19</v>
      </c>
      <c r="E35" s="8"/>
    </row>
    <row r="36" spans="1:5">
      <c r="A36" s="2" t="s">
        <v>36</v>
      </c>
      <c r="B36" s="5"/>
      <c r="C36" s="5"/>
      <c r="D36" s="5"/>
      <c r="E36" s="5"/>
    </row>
    <row r="37" spans="1:5">
      <c r="A37" s="2" t="s">
        <v>37</v>
      </c>
      <c r="B37" s="4"/>
      <c r="C37" s="4"/>
      <c r="D37" s="4"/>
      <c r="E37" s="4"/>
    </row>
    <row r="38" spans="1:5">
      <c r="A38" s="2" t="s">
        <v>38</v>
      </c>
      <c r="B38" s="5"/>
      <c r="C38" s="5"/>
      <c r="D38" s="5"/>
      <c r="E38" s="5"/>
    </row>
    <row r="39" spans="1:5">
      <c r="A39" s="2" t="s">
        <v>39</v>
      </c>
      <c r="B39" s="4"/>
      <c r="C39" s="4"/>
      <c r="D39" s="4"/>
      <c r="E39" s="4"/>
    </row>
    <row r="40" spans="1:5">
      <c r="A40" s="2" t="s">
        <v>40</v>
      </c>
      <c r="B40" s="5"/>
      <c r="C40" s="5"/>
      <c r="D40" s="5"/>
      <c r="E40" s="5"/>
    </row>
    <row r="41" spans="1:5">
      <c r="A41" s="2" t="s">
        <v>41</v>
      </c>
      <c r="B41" s="4"/>
      <c r="C41" s="4"/>
      <c r="D41" s="4"/>
      <c r="E41" s="4"/>
    </row>
    <row r="42" spans="1:5">
      <c r="A42" s="2" t="s">
        <v>42</v>
      </c>
      <c r="B42" s="5"/>
      <c r="C42" s="5"/>
      <c r="D42" s="5"/>
      <c r="E42" s="5"/>
    </row>
    <row r="43" spans="1:5">
      <c r="A43" s="2" t="s">
        <v>43</v>
      </c>
      <c r="B43" s="4"/>
      <c r="C43" s="4"/>
      <c r="D43" s="4"/>
      <c r="E43" s="4"/>
    </row>
    <row r="44" spans="1:5">
      <c r="A44" s="2" t="s">
        <v>44</v>
      </c>
      <c r="B44" s="5"/>
      <c r="C44" s="5"/>
      <c r="D44" s="5"/>
      <c r="E44" s="5"/>
    </row>
    <row r="45" spans="1:5">
      <c r="A45" s="2" t="s">
        <v>45</v>
      </c>
      <c r="B45" s="4"/>
      <c r="C45" s="4"/>
      <c r="D45" s="4"/>
      <c r="E45" s="4"/>
    </row>
    <row r="46" spans="1:5">
      <c r="A46" s="2" t="s">
        <v>46</v>
      </c>
      <c r="B46" s="5"/>
      <c r="C46" s="5"/>
      <c r="D46" s="5"/>
      <c r="E46" s="5"/>
    </row>
    <row r="47" spans="1:5">
      <c r="A47" s="2" t="s">
        <v>47</v>
      </c>
      <c r="B47" s="4"/>
      <c r="C47" s="4"/>
      <c r="D47" s="4"/>
      <c r="E47" s="4"/>
    </row>
    <row r="48" spans="1:5">
      <c r="A48" s="2" t="s">
        <v>48</v>
      </c>
      <c r="B48" s="5">
        <v>589.53</v>
      </c>
      <c r="C48" s="5"/>
      <c r="D48" s="5"/>
      <c r="E48" s="5"/>
    </row>
    <row r="49" spans="1:5">
      <c r="A49" s="2" t="s">
        <v>49</v>
      </c>
      <c r="B49" s="4">
        <v>737.31</v>
      </c>
      <c r="C49" s="4"/>
      <c r="D49" s="4"/>
      <c r="E49" s="4"/>
    </row>
    <row r="50" spans="1:5">
      <c r="A50" s="2" t="s">
        <v>50</v>
      </c>
      <c r="B50" s="6"/>
      <c r="C50" s="6"/>
      <c r="D50" s="6"/>
      <c r="E50" s="6"/>
    </row>
    <row r="51" spans="1:5">
      <c r="A51" s="2" t="s">
        <v>51</v>
      </c>
      <c r="B51" s="7"/>
      <c r="C51" s="7"/>
      <c r="D51" s="7"/>
      <c r="E51" s="7"/>
    </row>
    <row r="52" spans="1:5">
      <c r="A52" s="2" t="s">
        <v>52</v>
      </c>
      <c r="B52" s="5"/>
      <c r="C52" s="5"/>
      <c r="D52" s="5"/>
      <c r="E52" s="5"/>
    </row>
    <row r="53" spans="1:5">
      <c r="A53" s="2" t="s">
        <v>53</v>
      </c>
      <c r="B53" s="10"/>
      <c r="C53" s="10"/>
      <c r="D53" s="10"/>
      <c r="E53" s="10"/>
    </row>
    <row r="54" spans="1:5">
      <c r="A54" s="2" t="s">
        <v>54</v>
      </c>
      <c r="B54" s="11">
        <v>200</v>
      </c>
      <c r="C54" s="11"/>
      <c r="D54" s="11">
        <v>200</v>
      </c>
      <c r="E54" s="11"/>
    </row>
    <row r="55" spans="1:5">
      <c r="A55" s="2" t="s">
        <v>55</v>
      </c>
      <c r="B55" s="12">
        <v>25</v>
      </c>
      <c r="C55" s="12"/>
      <c r="D55" s="12">
        <v>25</v>
      </c>
      <c r="E55" s="12"/>
    </row>
    <row r="56" spans="1:5">
      <c r="A56" s="2" t="s">
        <v>56</v>
      </c>
      <c r="B56" s="11">
        <v>100</v>
      </c>
      <c r="C56" s="11"/>
      <c r="D56" s="11">
        <v>100</v>
      </c>
      <c r="E56" s="11"/>
    </row>
    <row r="57" spans="1:5">
      <c r="A57" s="2" t="s">
        <v>57</v>
      </c>
      <c r="B57" s="10"/>
      <c r="C57" s="10"/>
      <c r="D57" s="10"/>
      <c r="E57" s="10"/>
    </row>
    <row r="58" spans="1:5">
      <c r="A58" s="2" t="s">
        <v>58</v>
      </c>
      <c r="B58" s="13"/>
      <c r="C58" s="13"/>
      <c r="D58" s="13"/>
      <c r="E58" s="13"/>
    </row>
    <row r="59" spans="1:5">
      <c r="A59" s="2" t="s">
        <v>59</v>
      </c>
      <c r="B59" s="10"/>
      <c r="C59" s="10"/>
      <c r="D59" s="10"/>
      <c r="E59" s="10"/>
    </row>
    <row r="60" spans="1:5">
      <c r="A60" s="2" t="s">
        <v>60</v>
      </c>
      <c r="B60" s="13"/>
      <c r="C60" s="13"/>
      <c r="D60" s="13"/>
      <c r="E60" s="13"/>
    </row>
    <row r="61" spans="1:5">
      <c r="A61" s="2" t="s">
        <v>61</v>
      </c>
      <c r="B61" s="10"/>
      <c r="C61" s="10"/>
      <c r="D61" s="10"/>
      <c r="E61" s="10"/>
    </row>
  </sheetData>
  <autoFilter ref="A4:P61" xr:uid="{00000000-0001-0000-0000-000000000000}"/>
  <printOptions gridLines="1"/>
  <pageMargins left="0.75" right="0.75" top="1" bottom="1" header="0.5" footer="0.5"/>
  <pageSetup paperSize="9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B36DF-AA8C-4017-A75E-4080DF4E47FC}">
  <dimension ref="A1:F13"/>
  <sheetViews>
    <sheetView tabSelected="1" workbookViewId="0">
      <selection activeCell="L8" sqref="L8"/>
    </sheetView>
  </sheetViews>
  <sheetFormatPr defaultRowHeight="12.75"/>
  <cols>
    <col min="1" max="1" width="77.85546875" bestFit="1" customWidth="1"/>
    <col min="2" max="2" width="9" bestFit="1" customWidth="1"/>
    <col min="3" max="3" width="9" customWidth="1"/>
    <col min="4" max="4" width="9" bestFit="1" customWidth="1"/>
    <col min="5" max="5" width="9" customWidth="1"/>
  </cols>
  <sheetData>
    <row r="1" spans="1:6">
      <c r="A1" s="1" t="s">
        <v>0</v>
      </c>
    </row>
    <row r="2" spans="1:6">
      <c r="A2" s="1" t="s">
        <v>64</v>
      </c>
    </row>
    <row r="3" spans="1:6">
      <c r="B3" s="15" t="s">
        <v>62</v>
      </c>
      <c r="C3" s="15" t="s">
        <v>63</v>
      </c>
      <c r="D3" s="15" t="s">
        <v>62</v>
      </c>
      <c r="E3" s="15" t="s">
        <v>63</v>
      </c>
      <c r="F3" s="15"/>
    </row>
    <row r="4" spans="1:6">
      <c r="A4" s="1" t="s">
        <v>2</v>
      </c>
      <c r="B4" s="3" t="s">
        <v>3</v>
      </c>
      <c r="C4" s="3"/>
      <c r="D4" s="3" t="s">
        <v>4</v>
      </c>
      <c r="E4" s="3"/>
    </row>
    <row r="5" spans="1:6">
      <c r="A5" s="2" t="s">
        <v>65</v>
      </c>
      <c r="B5" s="8">
        <v>5486.57</v>
      </c>
      <c r="C5" s="8">
        <f>VO!C20</f>
        <v>5756.09</v>
      </c>
      <c r="D5" s="8">
        <v>5486.57</v>
      </c>
      <c r="E5" s="8">
        <f>VO!E20</f>
        <v>5756.09</v>
      </c>
    </row>
    <row r="6" spans="1:6">
      <c r="A6" s="2" t="s">
        <v>66</v>
      </c>
      <c r="B6" s="9">
        <v>5486.57</v>
      </c>
      <c r="C6" s="8">
        <f>VO!C21</f>
        <v>5756.09</v>
      </c>
      <c r="D6" s="9">
        <v>5486.57</v>
      </c>
      <c r="E6" s="8">
        <f>VO!E21</f>
        <v>5756.09</v>
      </c>
    </row>
    <row r="7" spans="1:6">
      <c r="A7" s="2" t="s">
        <v>67</v>
      </c>
      <c r="B7" s="8">
        <v>115.63</v>
      </c>
      <c r="C7" s="8">
        <v>121.31</v>
      </c>
      <c r="D7" s="8">
        <v>115.63</v>
      </c>
      <c r="E7" s="8">
        <v>121.31</v>
      </c>
    </row>
    <row r="8" spans="1:6">
      <c r="A8" s="2" t="s">
        <v>68</v>
      </c>
      <c r="B8" s="5">
        <v>783.25</v>
      </c>
      <c r="C8" s="5"/>
      <c r="D8" s="9">
        <v>783.25</v>
      </c>
      <c r="E8" s="9"/>
    </row>
    <row r="9" spans="1:6">
      <c r="A9" s="2" t="s">
        <v>69</v>
      </c>
      <c r="B9" s="4">
        <v>13789.07</v>
      </c>
      <c r="C9" s="4"/>
      <c r="D9" s="8">
        <v>13789.07</v>
      </c>
      <c r="E9" s="8"/>
    </row>
    <row r="10" spans="1:6">
      <c r="A10" s="2" t="s">
        <v>70</v>
      </c>
      <c r="B10" s="5">
        <v>24067.34</v>
      </c>
      <c r="C10" s="5"/>
      <c r="D10" s="9">
        <v>24067.34</v>
      </c>
      <c r="E10" s="9"/>
    </row>
    <row r="11" spans="1:6">
      <c r="A11" s="2" t="s">
        <v>71</v>
      </c>
      <c r="B11" s="4">
        <v>29732.15</v>
      </c>
      <c r="C11" s="4"/>
      <c r="D11" s="8">
        <v>29732.15</v>
      </c>
      <c r="E11" s="8"/>
    </row>
    <row r="12" spans="1:6">
      <c r="A12" s="2" t="s">
        <v>51</v>
      </c>
      <c r="B12" s="6"/>
      <c r="C12" s="6"/>
      <c r="D12" s="6"/>
      <c r="E12" s="6"/>
    </row>
    <row r="13" spans="1:6">
      <c r="A13" s="2" t="s">
        <v>52</v>
      </c>
      <c r="B13" s="4"/>
      <c r="C13" s="4"/>
      <c r="D13" s="4"/>
      <c r="E13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84c9ca-2a8a-4417-9c50-8281884c5132">
      <Terms xmlns="http://schemas.microsoft.com/office/infopath/2007/PartnerControls"/>
    </lcf76f155ced4ddcb4097134ff3c332f>
    <TaxCatchAll xmlns="e23ffd3b-7e29-43ec-ac2d-489cd46f19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91EF4496FBD4AA3D8C23680EA7F25" ma:contentTypeVersion="18" ma:contentTypeDescription="Een nieuw document maken." ma:contentTypeScope="" ma:versionID="6e10e6564c7e75cebc1a96adb8f361b0">
  <xsd:schema xmlns:xsd="http://www.w3.org/2001/XMLSchema" xmlns:xs="http://www.w3.org/2001/XMLSchema" xmlns:p="http://schemas.microsoft.com/office/2006/metadata/properties" xmlns:ns2="6e84c9ca-2a8a-4417-9c50-8281884c5132" xmlns:ns3="e23ffd3b-7e29-43ec-ac2d-489cd46f1952" targetNamespace="http://schemas.microsoft.com/office/2006/metadata/properties" ma:root="true" ma:fieldsID="df623b55dadc05f3c3cf27995236669c" ns2:_="" ns3:_="">
    <xsd:import namespace="6e84c9ca-2a8a-4417-9c50-8281884c5132"/>
    <xsd:import namespace="e23ffd3b-7e29-43ec-ac2d-489cd46f1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84c9ca-2a8a-4417-9c50-8281884c5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f8c5dcb-b634-421e-8a9c-f162b2b6c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ffd3b-7e29-43ec-ac2d-489cd46f195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df66af-9a6b-4a3d-bef7-d7ff4cdfa21f}" ma:internalName="TaxCatchAll" ma:showField="CatchAllData" ma:web="e23ffd3b-7e29-43ec-ac2d-489cd46f1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5BEAC3-3C64-4E7E-B758-4DD52D29DCCE}">
  <ds:schemaRefs>
    <ds:schemaRef ds:uri="http://schemas.microsoft.com/office/2006/metadata/properties"/>
    <ds:schemaRef ds:uri="http://schemas.microsoft.com/office/infopath/2007/PartnerControls"/>
    <ds:schemaRef ds:uri="6e84c9ca-2a8a-4417-9c50-8281884c5132"/>
    <ds:schemaRef ds:uri="e23ffd3b-7e29-43ec-ac2d-489cd46f1952"/>
  </ds:schemaRefs>
</ds:datastoreItem>
</file>

<file path=customXml/itemProps2.xml><?xml version="1.0" encoding="utf-8"?>
<ds:datastoreItem xmlns:ds="http://schemas.openxmlformats.org/officeDocument/2006/customXml" ds:itemID="{BAC23C33-DDB1-4803-A080-6C30D9593B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B1A889-81CB-4529-B608-6EA6DBDF87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84c9ca-2a8a-4417-9c50-8281884c5132"/>
    <ds:schemaRef ds:uri="e23ffd3b-7e29-43ec-ac2d-489cd46f1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</vt:lpstr>
      <vt:lpstr>SWV-VO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Karin van der Heijden</cp:lastModifiedBy>
  <dcterms:created xsi:type="dcterms:W3CDTF">2024-06-12T07:32:04Z</dcterms:created>
  <dcterms:modified xsi:type="dcterms:W3CDTF">2024-06-12T13:46:30Z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0x0101000A691EF4496FBD4AA3D8C23680EA7F25</vt:lpwstr>
  </property>
  <property fmtid="{D5CDD505-2E9C-101B-9397-08002B2CF9AE}" pid="3" name="MediaServiceImageTags">
    <vt:lpwstr/>
  </property>
</Properties>
</file>