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Anago Education algemeen/Informatie/UK/2025/"/>
    </mc:Choice>
  </mc:AlternateContent>
  <xr:revisionPtr revIDLastSave="0" documentId="8_{0E25B423-FF82-47B0-856F-6F81F75FB47B}" xr6:coauthVersionLast="47" xr6:coauthVersionMax="47" xr10:uidLastSave="{00000000-0000-0000-0000-000000000000}"/>
  <bookViews>
    <workbookView xWindow="-12735" yWindow="-16320" windowWidth="29040" windowHeight="15720" xr2:uid="{0CA00F3B-7F72-4EAF-844D-8FA30ACB866E}"/>
  </bookViews>
  <sheets>
    <sheet name="Regular" sheetId="5" r:id="rId1"/>
    <sheet name="Inner London" sheetId="2" r:id="rId2"/>
    <sheet name="Outer London" sheetId="3" r:id="rId3"/>
    <sheet name="The Fringe" sheetId="4" r:id="rId4"/>
    <sheet name="Parameters 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J28" i="1"/>
  <c r="K28" i="1"/>
  <c r="L28" i="1"/>
  <c r="M28" i="1"/>
  <c r="N28" i="1"/>
  <c r="O28" i="1"/>
  <c r="D28" i="1"/>
  <c r="E26" i="1"/>
  <c r="F26" i="1"/>
  <c r="G26" i="1"/>
  <c r="H26" i="1"/>
  <c r="I26" i="1"/>
  <c r="J26" i="1"/>
  <c r="K26" i="1"/>
  <c r="L26" i="1"/>
  <c r="M26" i="1"/>
  <c r="N26" i="1"/>
  <c r="O26" i="1"/>
  <c r="D26" i="1"/>
  <c r="E24" i="1"/>
  <c r="F24" i="1"/>
  <c r="G24" i="1"/>
  <c r="H24" i="1"/>
  <c r="I24" i="1"/>
  <c r="J24" i="1"/>
  <c r="K24" i="1"/>
  <c r="L24" i="1"/>
  <c r="M24" i="1"/>
  <c r="N24" i="1"/>
  <c r="O24" i="1"/>
  <c r="D24" i="1"/>
  <c r="E22" i="1"/>
  <c r="F22" i="1"/>
  <c r="G22" i="1"/>
  <c r="H22" i="1"/>
  <c r="I22" i="1"/>
  <c r="J22" i="1"/>
  <c r="K22" i="1"/>
  <c r="L22" i="1"/>
  <c r="M22" i="1"/>
  <c r="N22" i="1"/>
  <c r="O22" i="1"/>
  <c r="D22" i="1"/>
  <c r="E20" i="1"/>
  <c r="F20" i="1"/>
  <c r="G20" i="1"/>
  <c r="H20" i="1"/>
  <c r="I20" i="1"/>
  <c r="J20" i="1"/>
  <c r="K20" i="1"/>
  <c r="L20" i="1"/>
  <c r="M20" i="1"/>
  <c r="N20" i="1"/>
  <c r="O20" i="1"/>
  <c r="D20" i="1"/>
  <c r="E18" i="1"/>
  <c r="F18" i="1"/>
  <c r="G18" i="1"/>
  <c r="H18" i="1"/>
  <c r="I18" i="1"/>
  <c r="J18" i="1"/>
  <c r="K18" i="1"/>
  <c r="L18" i="1"/>
  <c r="M18" i="1"/>
  <c r="N18" i="1"/>
  <c r="O18" i="1"/>
  <c r="D18" i="1"/>
  <c r="E32" i="1"/>
  <c r="F32" i="1"/>
  <c r="G32" i="1"/>
  <c r="H32" i="1"/>
  <c r="I32" i="1"/>
  <c r="J32" i="1"/>
  <c r="K32" i="1"/>
  <c r="L32" i="1"/>
  <c r="M32" i="1"/>
  <c r="N32" i="1"/>
  <c r="O32" i="1"/>
  <c r="D32" i="1"/>
  <c r="E30" i="1"/>
  <c r="F30" i="1"/>
  <c r="G30" i="1"/>
  <c r="H30" i="1"/>
  <c r="I30" i="1"/>
  <c r="J30" i="1"/>
  <c r="K30" i="1"/>
  <c r="L30" i="1"/>
  <c r="M30" i="1"/>
  <c r="N30" i="1"/>
  <c r="O30" i="1"/>
  <c r="D30" i="1"/>
</calcChain>
</file>

<file path=xl/sharedStrings.xml><?xml version="1.0" encoding="utf-8"?>
<sst xmlns="http://schemas.openxmlformats.org/spreadsheetml/2006/main" count="924" uniqueCount="131">
  <si>
    <t>Month</t>
  </si>
  <si>
    <t>Year</t>
  </si>
  <si>
    <t>Education type</t>
  </si>
  <si>
    <t>Anago/Override</t>
  </si>
  <si>
    <t>Version</t>
  </si>
  <si>
    <t>sep-2025</t>
  </si>
  <si>
    <t>2025/2026</t>
  </si>
  <si>
    <t>Regular</t>
  </si>
  <si>
    <t>Total</t>
  </si>
  <si>
    <t>Basis</t>
  </si>
  <si>
    <t/>
  </si>
  <si>
    <t>Spine point</t>
  </si>
  <si>
    <t>Scale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</si>
  <si>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</si>
  <si>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</si>
  <si>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</si>
  <si>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</si>
  <si>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</si>
  <si>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</si>
  <si>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</si>
  <si>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</si>
  <si>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</si>
  <si>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</si>
  <si>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</si>
  <si>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</si>
  <si>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</si>
  <si>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</si>
  <si>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</si>
  <si>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</si>
  <si>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</si>
  <si>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</si>
  <si>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</si>
  <si>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</si>
  <si>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</si>
  <si>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</si>
  <si>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</si>
  <si>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</si>
  <si>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</si>
  <si>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</si>
  <si>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</si>
  <si>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</si>
  <si>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</si>
  <si>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</si>
  <si>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</si>
  <si>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</si>
  <si>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</si>
  <si>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</si>
  <si>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</si>
  <si>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</si>
  <si>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</si>
  <si>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</si>
  <si>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</si>
  <si>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</si>
  <si>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</si>
  <si>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</si>
  <si>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</si>
  <si>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</si>
  <si>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</si>
  <si>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</si>
  <si>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</si>
  <si>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</si>
  <si>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</si>
  <si>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</si>
  <si>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</si>
  <si>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</si>
  <si>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</si>
  <si>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</si>
  <si>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</si>
  <si>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</si>
  <si>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</si>
  <si>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</si>
  <si>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</si>
  <si>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</si>
  <si>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</si>
  <si>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</si>
  <si>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</si>
  <si>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</si>
  <si>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</si>
  <si>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Main</t>
  </si>
  <si>
    <t>Anago</t>
  </si>
  <si>
    <t>Override</t>
  </si>
  <si>
    <t>Upper</t>
  </si>
  <si>
    <t>Unqualified</t>
  </si>
  <si>
    <t>Lead Practitioners</t>
  </si>
  <si>
    <t>Leadership</t>
  </si>
  <si>
    <t>Headteachers Group 1</t>
  </si>
  <si>
    <t>Headteachers Group 2</t>
  </si>
  <si>
    <t>Headteachers Group 3</t>
  </si>
  <si>
    <t>Headteachers Group 4</t>
  </si>
  <si>
    <t>Headteachers Group 5</t>
  </si>
  <si>
    <t>Headteachers Group 6</t>
  </si>
  <si>
    <t>Headteachers Group 7</t>
  </si>
  <si>
    <t>Headteachers Group 8</t>
  </si>
  <si>
    <t>NJC</t>
  </si>
  <si>
    <t>Was</t>
  </si>
  <si>
    <t>Will be</t>
  </si>
  <si>
    <t>Inner London</t>
  </si>
  <si>
    <t>Outer London</t>
  </si>
  <si>
    <t>The Fringe</t>
  </si>
  <si>
    <t>Academic year</t>
  </si>
  <si>
    <t>Salary component</t>
  </si>
  <si>
    <t>oct-2025</t>
  </si>
  <si>
    <t>nov-2025</t>
  </si>
  <si>
    <t>dec-2025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</si>
  <si>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</si>
  <si>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</si>
  <si>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</si>
  <si>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</si>
  <si>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</si>
  <si>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</si>
  <si>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</si>
  <si>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</si>
  <si>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Teachers Pension Scheme</t>
  </si>
  <si>
    <t>Local Government Pension Scheme</t>
  </si>
  <si>
    <t>National Insurance Rate - below</t>
  </si>
  <si>
    <t>National Insurance Rate - above</t>
  </si>
  <si>
    <t>National Insurance Secondary Threshold</t>
  </si>
  <si>
    <t>National Insurance Upper Earnings Limit</t>
  </si>
  <si>
    <t>TLR1a</t>
  </si>
  <si>
    <t>TLR1b</t>
  </si>
  <si>
    <t>TLR2a</t>
  </si>
  <si>
    <t>TLR2b</t>
  </si>
  <si>
    <t>TLR3a</t>
  </si>
  <si>
    <t>TLR3b</t>
  </si>
  <si>
    <t>SENa</t>
  </si>
  <si>
    <t>SENb</t>
  </si>
  <si>
    <t>Percentage salary increase teachers</t>
  </si>
  <si>
    <t>Percentage salary increase support</t>
  </si>
  <si>
    <t>SMP treshold</t>
  </si>
  <si>
    <t>Deduction rebate claim</t>
  </si>
  <si>
    <t xml:space="preserve">Was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</si>
</sst>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\£#,##0.00"/>
    <numFmt numFmtId="169" formatCode="#,##0.0000%"/>
  </numFmts>
  <fonts count="7">
    <font>
      <sz val="11"/>
      <color theme="1"/>
      <name val="Aptos Narrow"/>
      <family val="2"/>
      <scheme val="minor"/>
    </font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52785C"/>
      <name val="Tahoma"/>
    </font>
    <font>
      <sz val="8"/>
      <color rgb="FF000000"/>
      <name val="Tahoma"/>
    </font>
    <font>
      <sz val="8"/>
      <color rgb="FF808080"/>
      <name val="Tahoma"/>
    </font>
  </fonts>
  <fills count="6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2" borderId="0" xfId="1" applyFont="1" applyFill="1"/>
    <xf numFmtId="0" fontId="3" fillId="3" borderId="0" xfId="1" applyFont="1" applyFill="1"/>
    <xf numFmtId="0" fontId="2" fillId="2" borderId="0" xfId="1" applyFont="1" applyFill="1" applyAlignment="1">
      <alignment horizontal="center"/>
    </xf>
    <xf numFmtId="168" fontId="4" fillId="3" borderId="0" xfId="1" applyNumberFormat="1" applyFont="1" applyFill="1" applyAlignment="1">
      <alignment horizontal="right"/>
    </xf>
    <xf numFmtId="168" fontId="5" fillId="4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168" fontId="6" fillId="4" borderId="0" xfId="1" applyNumberFormat="1" applyFont="1" applyFill="1" applyAlignment="1">
      <alignment horizontal="right"/>
    </xf>
    <xf numFmtId="0" fontId="1" fillId="0" borderId="0" xfId="1"/>
    <xf numFmtId="0" fontId="2" fillId="2" borderId="0" xfId="1" applyFont="1" applyFill="1"/>
    <xf numFmtId="0" fontId="3" fillId="3" borderId="0" xfId="1" applyFont="1" applyFill="1"/>
    <xf numFmtId="0" fontId="2" fillId="2" borderId="0" xfId="1" applyFont="1" applyFill="1" applyAlignment="1">
      <alignment horizontal="center"/>
    </xf>
    <xf numFmtId="168" fontId="4" fillId="3" borderId="0" xfId="1" applyNumberFormat="1" applyFont="1" applyFill="1" applyAlignment="1">
      <alignment horizontal="right"/>
    </xf>
    <xf numFmtId="168" fontId="5" fillId="4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0" fontId="1" fillId="0" borderId="0" xfId="1"/>
    <xf numFmtId="0" fontId="2" fillId="2" borderId="0" xfId="1" applyFont="1" applyFill="1"/>
    <xf numFmtId="0" fontId="3" fillId="3" borderId="0" xfId="1" applyFont="1" applyFill="1"/>
    <xf numFmtId="0" fontId="2" fillId="2" borderId="0" xfId="1" applyFont="1" applyFill="1" applyAlignment="1">
      <alignment horizontal="center"/>
    </xf>
    <xf numFmtId="168" fontId="4" fillId="3" borderId="0" xfId="1" applyNumberFormat="1" applyFont="1" applyFill="1" applyAlignment="1">
      <alignment horizontal="right"/>
    </xf>
    <xf numFmtId="168" fontId="5" fillId="4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0" fontId="1" fillId="0" borderId="0" xfId="1"/>
    <xf numFmtId="0" fontId="2" fillId="2" borderId="0" xfId="1" applyFont="1" applyFill="1"/>
    <xf numFmtId="0" fontId="3" fillId="3" borderId="0" xfId="1" applyFont="1" applyFill="1"/>
    <xf numFmtId="0" fontId="2" fillId="2" borderId="0" xfId="1" applyFont="1" applyFill="1" applyAlignment="1">
      <alignment horizontal="center"/>
    </xf>
    <xf numFmtId="168" fontId="4" fillId="3" borderId="0" xfId="1" applyNumberFormat="1" applyFont="1" applyFill="1" applyAlignment="1">
      <alignment horizontal="right"/>
    </xf>
    <xf numFmtId="168" fontId="5" fillId="4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0" fontId="1" fillId="0" borderId="0" xfId="1"/>
    <xf numFmtId="0" fontId="2" fillId="2" borderId="0" xfId="1" applyFont="1" applyFill="1"/>
    <xf numFmtId="0" fontId="3" fillId="3" borderId="0" xfId="1" applyFont="1" applyFill="1"/>
    <xf numFmtId="0" fontId="2" fillId="2" borderId="0" xfId="1" applyFont="1" applyFill="1" applyAlignment="1">
      <alignment horizontal="center"/>
    </xf>
    <xf numFmtId="169" fontId="4" fillId="3" borderId="0" xfId="1" applyNumberFormat="1" applyFont="1" applyFill="1" applyAlignment="1">
      <alignment horizontal="right"/>
    </xf>
    <xf numFmtId="169" fontId="5" fillId="5" borderId="0" xfId="1" applyNumberFormat="1" applyFont="1" applyFill="1" applyAlignment="1">
      <alignment horizontal="right"/>
    </xf>
    <xf numFmtId="169" fontId="6" fillId="5" borderId="0" xfId="1" applyNumberFormat="1" applyFont="1" applyFill="1" applyAlignment="1">
      <alignment horizontal="right"/>
    </xf>
    <xf numFmtId="168" fontId="4" fillId="3" borderId="0" xfId="1" applyNumberFormat="1" applyFont="1" applyFill="1" applyAlignment="1">
      <alignment horizontal="right"/>
    </xf>
    <xf numFmtId="168" fontId="5" fillId="5" borderId="0" xfId="1" applyNumberFormat="1" applyFont="1" applyFill="1" applyAlignment="1">
      <alignment horizontal="right"/>
    </xf>
    <xf numFmtId="168" fontId="6" fillId="5" borderId="0" xfId="1" applyNumberFormat="1" applyFont="1" applyFill="1" applyAlignment="1">
      <alignment horizontal="right"/>
    </xf>
    <xf numFmtId="169" fontId="5" fillId="3" borderId="0" xfId="1" applyNumberFormat="1" applyFont="1" applyFill="1" applyAlignment="1">
      <alignment horizontal="right"/>
    </xf>
    <xf numFmtId="168" fontId="5" fillId="5" borderId="0" xfId="1" applyNumberFormat="1" applyFont="1" applyFill="1" applyAlignment="1">
      <alignment horizontal="right"/>
    </xf>
  </cellXfs>
  <cellStyles count="2">
    <cellStyle name="Normal" xfId="0" builtinId="0"/>
    <cellStyle name="Normal 2" xfId="1" xr:uid="{22D40E49-63F9-4168-ACE6-19A02110E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DC99-D89D-486C-B2D1-BB2FB418ECA1}">
  <dimension ref="A1:BP33"/>
  <sheetViews>
    <sheetView tabSelected="1" workbookViewId="0">
      <selection activeCell="D38" sqref="D38"/>
    </sheetView>
  </sheetViews>
  <sheetFormatPr defaultRowHeight="14.5"/>
  <sheetData>
    <row r="1" spans="1:68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4" spans="1:68">
      <c r="B4" s="2" t="s">
        <v>10</v>
      </c>
      <c r="C4" s="2" t="s">
        <v>10</v>
      </c>
      <c r="D4" s="4" t="s">
        <v>11</v>
      </c>
      <c r="E4" s="4" t="s">
        <v>11</v>
      </c>
      <c r="F4" s="4" t="s">
        <v>11</v>
      </c>
      <c r="G4" s="4" t="s">
        <v>11</v>
      </c>
      <c r="H4" s="4" t="s">
        <v>11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11</v>
      </c>
      <c r="N4" s="4" t="s">
        <v>11</v>
      </c>
      <c r="O4" s="4" t="s">
        <v>11</v>
      </c>
      <c r="P4" s="4" t="s">
        <v>11</v>
      </c>
      <c r="Q4" s="4" t="s">
        <v>11</v>
      </c>
      <c r="R4" s="4" t="s">
        <v>11</v>
      </c>
      <c r="S4" s="4" t="s">
        <v>11</v>
      </c>
      <c r="T4" s="4" t="s">
        <v>11</v>
      </c>
      <c r="U4" s="4" t="s">
        <v>11</v>
      </c>
      <c r="V4" s="4" t="s">
        <v>11</v>
      </c>
      <c r="W4" s="4" t="s">
        <v>11</v>
      </c>
      <c r="X4" s="4" t="s">
        <v>11</v>
      </c>
      <c r="Y4" s="4" t="s">
        <v>11</v>
      </c>
      <c r="Z4" s="4" t="s">
        <v>11</v>
      </c>
      <c r="AA4" s="4" t="s">
        <v>11</v>
      </c>
      <c r="AB4" s="4" t="s">
        <v>11</v>
      </c>
      <c r="AC4" s="4" t="s">
        <v>11</v>
      </c>
      <c r="AD4" s="4" t="s">
        <v>11</v>
      </c>
      <c r="AE4" s="4" t="s">
        <v>11</v>
      </c>
      <c r="AF4" s="4" t="s">
        <v>11</v>
      </c>
      <c r="AG4" s="4" t="s">
        <v>11</v>
      </c>
      <c r="AH4" s="4" t="s">
        <v>11</v>
      </c>
      <c r="AI4" s="4" t="s">
        <v>11</v>
      </c>
      <c r="AJ4" s="4" t="s">
        <v>11</v>
      </c>
      <c r="AK4" s="4" t="s">
        <v>11</v>
      </c>
      <c r="AL4" s="4" t="s">
        <v>11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11</v>
      </c>
      <c r="AR4" s="4" t="s">
        <v>11</v>
      </c>
      <c r="AS4" s="4" t="s">
        <v>11</v>
      </c>
      <c r="AT4" s="4" t="s">
        <v>11</v>
      </c>
      <c r="AU4" s="4" t="s">
        <v>11</v>
      </c>
      <c r="AV4" s="4" t="s">
        <v>11</v>
      </c>
      <c r="AW4" s="4" t="s">
        <v>11</v>
      </c>
      <c r="AX4" s="4" t="s">
        <v>11</v>
      </c>
      <c r="AY4" s="4" t="s">
        <v>11</v>
      </c>
      <c r="AZ4" s="4" t="s">
        <v>11</v>
      </c>
      <c r="BA4" s="4" t="s">
        <v>11</v>
      </c>
      <c r="BB4" s="4" t="s">
        <v>11</v>
      </c>
      <c r="BC4" s="4" t="s">
        <v>11</v>
      </c>
      <c r="BD4" s="4" t="s">
        <v>11</v>
      </c>
      <c r="BE4" s="4" t="s">
        <v>11</v>
      </c>
      <c r="BF4" s="4" t="s">
        <v>11</v>
      </c>
      <c r="BG4" s="4" t="s">
        <v>11</v>
      </c>
      <c r="BH4" s="4" t="s">
        <v>11</v>
      </c>
      <c r="BI4" s="4" t="s">
        <v>11</v>
      </c>
      <c r="BJ4" s="4" t="s">
        <v>11</v>
      </c>
      <c r="BK4" s="4" t="s">
        <v>11</v>
      </c>
      <c r="BL4" s="4" t="s">
        <v>11</v>
      </c>
      <c r="BM4" s="4" t="s">
        <v>11</v>
      </c>
      <c r="BN4" s="4" t="s">
        <v>11</v>
      </c>
      <c r="BO4" s="4" t="s">
        <v>11</v>
      </c>
      <c r="BP4" s="4" t="s">
        <v>11</v>
      </c>
    </row>
    <row r="5" spans="1:68">
      <c r="B5" s="2" t="s">
        <v>12</v>
      </c>
      <c r="C5" s="2" t="s">
        <v>10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22</v>
      </c>
      <c r="N5" s="4" t="s">
        <v>23</v>
      </c>
      <c r="O5" s="4" t="s">
        <v>24</v>
      </c>
      <c r="P5" s="4" t="s">
        <v>25</v>
      </c>
      <c r="Q5" s="4" t="s">
        <v>26</v>
      </c>
      <c r="R5" s="4" t="s">
        <v>27</v>
      </c>
      <c r="S5" s="4" t="s">
        <v>28</v>
      </c>
      <c r="T5" s="4" t="s">
        <v>29</v>
      </c>
      <c r="U5" s="4" t="s">
        <v>30</v>
      </c>
      <c r="V5" s="4" t="s">
        <v>31</v>
      </c>
      <c r="W5" s="4" t="s">
        <v>32</v>
      </c>
      <c r="X5" s="4" t="s">
        <v>33</v>
      </c>
      <c r="Y5" s="4" t="s">
        <v>34</v>
      </c>
      <c r="Z5" s="4" t="s">
        <v>35</v>
      </c>
      <c r="AA5" s="4" t="s">
        <v>36</v>
      </c>
      <c r="AB5" s="4" t="s">
        <v>37</v>
      </c>
      <c r="AC5" s="4" t="s">
        <v>38</v>
      </c>
      <c r="AD5" s="4" t="s">
        <v>39</v>
      </c>
      <c r="AE5" s="4" t="s">
        <v>40</v>
      </c>
      <c r="AF5" s="4" t="s">
        <v>41</v>
      </c>
      <c r="AG5" s="4" t="s">
        <v>42</v>
      </c>
      <c r="AH5" s="4" t="s">
        <v>43</v>
      </c>
      <c r="AI5" s="4" t="s">
        <v>44</v>
      </c>
      <c r="AJ5" s="4" t="s">
        <v>45</v>
      </c>
      <c r="AK5" s="4" t="s">
        <v>46</v>
      </c>
      <c r="AL5" s="4" t="s">
        <v>47</v>
      </c>
      <c r="AM5" s="4" t="s">
        <v>48</v>
      </c>
      <c r="AN5" s="4" t="s">
        <v>49</v>
      </c>
      <c r="AO5" s="4" t="s">
        <v>50</v>
      </c>
      <c r="AP5" s="4" t="s">
        <v>51</v>
      </c>
      <c r="AQ5" s="4" t="s">
        <v>52</v>
      </c>
      <c r="AR5" s="4" t="s">
        <v>53</v>
      </c>
      <c r="AS5" s="4" t="s">
        <v>54</v>
      </c>
      <c r="AT5" s="4" t="s">
        <v>55</v>
      </c>
      <c r="AU5" s="4" t="s">
        <v>56</v>
      </c>
      <c r="AV5" s="4" t="s">
        <v>57</v>
      </c>
      <c r="AW5" s="4" t="s">
        <v>58</v>
      </c>
      <c r="AX5" s="4" t="s">
        <v>59</v>
      </c>
      <c r="AY5" s="4" t="s">
        <v>60</v>
      </c>
      <c r="AZ5" s="4" t="s">
        <v>61</v>
      </c>
      <c r="BA5" s="4" t="s">
        <v>62</v>
      </c>
      <c r="BB5" s="4" t="s">
        <v>63</v>
      </c>
      <c r="BC5" s="4" t="s">
        <v>64</v>
      </c>
      <c r="BD5" s="4" t="s">
        <v>65</v>
      </c>
      <c r="BE5" s="4" t="s">
        <v>66</v>
      </c>
      <c r="BF5" s="4" t="s">
        <v>67</v>
      </c>
      <c r="BG5" s="4" t="s">
        <v>68</v>
      </c>
      <c r="BH5" s="4" t="s">
        <v>69</v>
      </c>
      <c r="BI5" s="4" t="s">
        <v>70</v>
      </c>
      <c r="BJ5" s="4" t="s">
        <v>71</v>
      </c>
      <c r="BK5" s="4" t="s">
        <v>72</v>
      </c>
      <c r="BL5" s="4" t="s">
        <v>73</v>
      </c>
      <c r="BM5" s="4" t="s">
        <v>74</v>
      </c>
      <c r="BN5" s="4" t="s">
        <v>75</v>
      </c>
      <c r="BO5" s="4" t="s">
        <v>76</v>
      </c>
      <c r="BP5" s="4" t="s">
        <v>77</v>
      </c>
    </row>
    <row r="6" spans="1:68">
      <c r="A6" t="s">
        <v>94</v>
      </c>
      <c r="B6" s="3" t="s">
        <v>78</v>
      </c>
      <c r="C6" s="3" t="s">
        <v>79</v>
      </c>
      <c r="D6" s="5">
        <v>2637.5</v>
      </c>
      <c r="E6" s="5">
        <v>2790.25</v>
      </c>
      <c r="F6" s="5">
        <v>2972.83</v>
      </c>
      <c r="G6" s="5">
        <v>3169.5</v>
      </c>
      <c r="H6" s="5">
        <v>3369.92</v>
      </c>
      <c r="I6" s="5">
        <v>3633.92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>
      <c r="A7" t="s">
        <v>95</v>
      </c>
      <c r="B7" s="3"/>
      <c r="C7" s="3"/>
      <c r="D7" s="6">
        <v>2743</v>
      </c>
      <c r="E7" s="6">
        <v>2901.9166666666665</v>
      </c>
      <c r="F7" s="6">
        <v>3091.75</v>
      </c>
      <c r="G7" s="6">
        <v>3296.3333333333335</v>
      </c>
      <c r="H7" s="6">
        <v>3504.75</v>
      </c>
      <c r="I7" s="6">
        <v>3779.3333333333335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68">
      <c r="A8" t="s">
        <v>94</v>
      </c>
      <c r="B8" s="3" t="s">
        <v>81</v>
      </c>
      <c r="C8" s="3" t="s">
        <v>79</v>
      </c>
      <c r="D8" s="5">
        <v>3803.83</v>
      </c>
      <c r="E8" s="5">
        <v>3944.83</v>
      </c>
      <c r="F8" s="5">
        <v>4090.33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>
      <c r="A9" t="s">
        <v>95</v>
      </c>
      <c r="B9" s="3"/>
      <c r="C9" s="3"/>
      <c r="D9" s="6">
        <v>3956</v>
      </c>
      <c r="E9" s="6">
        <v>4102.666666666667</v>
      </c>
      <c r="F9" s="6">
        <v>4254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</row>
    <row r="10" spans="1:68">
      <c r="A10" t="s">
        <v>94</v>
      </c>
      <c r="B10" s="3" t="s">
        <v>82</v>
      </c>
      <c r="C10" s="3" t="s">
        <v>79</v>
      </c>
      <c r="D10" s="5">
        <v>1810.92</v>
      </c>
      <c r="E10" s="5">
        <v>2018.67</v>
      </c>
      <c r="F10" s="5">
        <v>2226.33</v>
      </c>
      <c r="G10" s="5">
        <v>2409.5</v>
      </c>
      <c r="H10" s="5">
        <v>2617.5</v>
      </c>
      <c r="I10" s="5">
        <v>2825.17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</row>
    <row r="11" spans="1:68">
      <c r="A11" t="s">
        <v>95</v>
      </c>
      <c r="B11" s="3"/>
      <c r="C11" s="3"/>
      <c r="D11" s="6">
        <v>1883.42</v>
      </c>
      <c r="E11" s="6">
        <v>2099.42</v>
      </c>
      <c r="F11" s="6">
        <v>2315.42</v>
      </c>
      <c r="G11" s="6">
        <v>2505.92</v>
      </c>
      <c r="H11" s="6">
        <v>2722.25</v>
      </c>
      <c r="I11" s="6">
        <v>2938.25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68">
      <c r="A12" t="s">
        <v>94</v>
      </c>
      <c r="B12" s="3" t="s">
        <v>83</v>
      </c>
      <c r="C12" s="3" t="s">
        <v>79</v>
      </c>
      <c r="D12" s="5">
        <v>4168.75</v>
      </c>
      <c r="E12" s="5">
        <v>4273.33</v>
      </c>
      <c r="F12" s="5">
        <v>4380</v>
      </c>
      <c r="G12" s="5">
        <v>4488.92</v>
      </c>
      <c r="H12" s="5">
        <v>4600.75</v>
      </c>
      <c r="I12" s="5">
        <v>4716.08</v>
      </c>
      <c r="J12" s="5">
        <v>4843.17</v>
      </c>
      <c r="K12" s="5">
        <v>4954.75</v>
      </c>
      <c r="L12" s="5">
        <v>5078.58</v>
      </c>
      <c r="M12" s="5">
        <v>5209.08</v>
      </c>
      <c r="N12" s="5">
        <v>5344.08</v>
      </c>
      <c r="O12" s="5">
        <v>5467.33</v>
      </c>
      <c r="P12" s="5">
        <v>5603.92</v>
      </c>
      <c r="Q12" s="5">
        <v>5743.75</v>
      </c>
      <c r="R12" s="5">
        <v>5886.58</v>
      </c>
      <c r="S12" s="5">
        <v>6043.17</v>
      </c>
      <c r="T12" s="5">
        <v>6181.83</v>
      </c>
      <c r="U12" s="5">
        <v>6337.5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</row>
    <row r="13" spans="1:68">
      <c r="A13" t="s">
        <v>95</v>
      </c>
      <c r="B13" s="3"/>
      <c r="C13" s="3"/>
      <c r="D13" s="6">
        <v>4335.5</v>
      </c>
      <c r="E13" s="6">
        <v>4444.333333333333</v>
      </c>
      <c r="F13" s="6">
        <v>4555.25</v>
      </c>
      <c r="G13" s="6">
        <v>4668.5</v>
      </c>
      <c r="H13" s="6">
        <v>4784.833333333333</v>
      </c>
      <c r="I13" s="6">
        <v>4904.75</v>
      </c>
      <c r="J13" s="6">
        <v>5036.916666666667</v>
      </c>
      <c r="K13" s="6">
        <v>5153</v>
      </c>
      <c r="L13" s="6">
        <v>5281.75</v>
      </c>
      <c r="M13" s="6">
        <v>5417.5</v>
      </c>
      <c r="N13" s="6">
        <v>5557.916666666667</v>
      </c>
      <c r="O13" s="6">
        <v>5686.083333333333</v>
      </c>
      <c r="P13" s="6">
        <v>5811.416666666667</v>
      </c>
      <c r="Q13" s="6">
        <v>5973.5</v>
      </c>
      <c r="R13" s="6">
        <v>6122.083333333333</v>
      </c>
      <c r="S13" s="6">
        <v>6284.916666666667</v>
      </c>
      <c r="T13" s="6">
        <v>6429.166666666667</v>
      </c>
      <c r="U13" s="6">
        <v>6591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68">
      <c r="A14" t="s">
        <v>94</v>
      </c>
      <c r="B14" s="3" t="s">
        <v>84</v>
      </c>
      <c r="C14" s="3" t="s">
        <v>79</v>
      </c>
      <c r="D14" s="5">
        <v>4148.42</v>
      </c>
      <c r="E14" s="5">
        <v>4252.25</v>
      </c>
      <c r="F14" s="5">
        <v>4358.42</v>
      </c>
      <c r="G14" s="5">
        <v>4466.83</v>
      </c>
      <c r="H14" s="5">
        <v>4578.25</v>
      </c>
      <c r="I14" s="5">
        <v>4693</v>
      </c>
      <c r="J14" s="5">
        <v>4819.25</v>
      </c>
      <c r="K14" s="5">
        <v>4930.58</v>
      </c>
      <c r="L14" s="5">
        <v>5053.67</v>
      </c>
      <c r="M14" s="5">
        <v>5183.5</v>
      </c>
      <c r="N14" s="5">
        <v>5317.92</v>
      </c>
      <c r="O14" s="5">
        <v>5440.5</v>
      </c>
      <c r="P14" s="5">
        <v>5576.58</v>
      </c>
      <c r="Q14" s="5">
        <v>5715.5</v>
      </c>
      <c r="R14" s="5">
        <v>5857.75</v>
      </c>
      <c r="S14" s="5">
        <v>6013.5</v>
      </c>
      <c r="T14" s="5">
        <v>6151.58</v>
      </c>
      <c r="U14" s="5">
        <v>6306.25</v>
      </c>
      <c r="V14" s="5">
        <v>6462.67</v>
      </c>
      <c r="W14" s="5">
        <v>6622.92</v>
      </c>
      <c r="X14" s="5">
        <v>6786.75</v>
      </c>
      <c r="Y14" s="5">
        <v>6955.33</v>
      </c>
      <c r="Z14" s="5">
        <v>7127.42</v>
      </c>
      <c r="AA14" s="5">
        <v>7304.25</v>
      </c>
      <c r="AB14" s="5">
        <v>7485.83</v>
      </c>
      <c r="AC14" s="5">
        <v>7671</v>
      </c>
      <c r="AD14" s="5">
        <v>7861</v>
      </c>
      <c r="AE14" s="5">
        <v>8056.08</v>
      </c>
      <c r="AF14" s="5">
        <v>8255.58</v>
      </c>
      <c r="AG14" s="5">
        <v>8461.08</v>
      </c>
      <c r="AH14" s="5">
        <v>8670</v>
      </c>
      <c r="AI14" s="5">
        <v>8885.5</v>
      </c>
      <c r="AJ14" s="5">
        <v>9106.25</v>
      </c>
      <c r="AK14" s="5">
        <v>9331.33</v>
      </c>
      <c r="AL14" s="5">
        <v>9563.25</v>
      </c>
      <c r="AM14" s="5">
        <v>9800.08</v>
      </c>
      <c r="AN14" s="5">
        <v>10043.67</v>
      </c>
      <c r="AO14" s="5">
        <v>10292.17</v>
      </c>
      <c r="AP14" s="5">
        <v>10543.08</v>
      </c>
      <c r="AQ14" s="5">
        <v>10806.08</v>
      </c>
      <c r="AR14" s="5">
        <v>11076.08</v>
      </c>
      <c r="AS14" s="5">
        <v>11353.58</v>
      </c>
      <c r="AT14" s="5">
        <v>11522.08</v>
      </c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>
      <c r="A15" t="s">
        <v>95</v>
      </c>
      <c r="B15" s="3"/>
      <c r="C15" s="3"/>
      <c r="D15" s="6">
        <v>4314.416666666667</v>
      </c>
      <c r="E15" s="6">
        <v>4422.416666666667</v>
      </c>
      <c r="F15" s="6">
        <v>4532.833333333333</v>
      </c>
      <c r="G15" s="6">
        <v>4645.583333333333</v>
      </c>
      <c r="H15" s="6">
        <v>4761.416666666667</v>
      </c>
      <c r="I15" s="6">
        <v>4880.75</v>
      </c>
      <c r="J15" s="6">
        <v>5012.083333333333</v>
      </c>
      <c r="K15" s="6">
        <v>5127.833333333333</v>
      </c>
      <c r="L15" s="6">
        <v>5255.833333333333</v>
      </c>
      <c r="M15" s="6">
        <v>5390.916666666667</v>
      </c>
      <c r="N15" s="6">
        <v>5530.666666666667</v>
      </c>
      <c r="O15" s="6">
        <v>5658.166666666667</v>
      </c>
      <c r="P15" s="6">
        <v>5799.666666666667</v>
      </c>
      <c r="Q15" s="6">
        <v>5944.166666666667</v>
      </c>
      <c r="R15" s="6">
        <v>6092.083333333333</v>
      </c>
      <c r="S15" s="6">
        <v>6254.083333333333</v>
      </c>
      <c r="T15" s="6">
        <v>6397.666666666667</v>
      </c>
      <c r="U15" s="6">
        <v>6558.5</v>
      </c>
      <c r="V15" s="6">
        <v>6721.25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68">
      <c r="A16" t="s">
        <v>94</v>
      </c>
      <c r="B16" s="3" t="s">
        <v>85</v>
      </c>
      <c r="C16" s="3" t="s">
        <v>79</v>
      </c>
      <c r="D16" s="7"/>
      <c r="E16" s="7"/>
      <c r="F16" s="7"/>
      <c r="G16" s="7"/>
      <c r="H16" s="7"/>
      <c r="I16" s="5">
        <v>4693</v>
      </c>
      <c r="J16" s="5">
        <v>4819.25</v>
      </c>
      <c r="K16" s="5">
        <v>4930.58</v>
      </c>
      <c r="L16" s="5">
        <v>5053.67</v>
      </c>
      <c r="M16" s="5">
        <v>5183.5</v>
      </c>
      <c r="N16" s="5">
        <v>5317.92</v>
      </c>
      <c r="O16" s="5">
        <v>5440.5</v>
      </c>
      <c r="P16" s="5">
        <v>5576.58</v>
      </c>
      <c r="Q16" s="5">
        <v>5715.5</v>
      </c>
      <c r="R16" s="5">
        <v>5857.75</v>
      </c>
      <c r="S16" s="5">
        <v>6013.5</v>
      </c>
      <c r="T16" s="5">
        <v>6151.58</v>
      </c>
      <c r="U16" s="5">
        <v>6306.25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>
      <c r="A17" t="s">
        <v>95</v>
      </c>
      <c r="B17" s="3"/>
      <c r="C17" s="3"/>
      <c r="D17" s="6"/>
      <c r="E17" s="6"/>
      <c r="F17" s="6"/>
      <c r="G17" s="6"/>
      <c r="H17" s="6"/>
      <c r="I17" s="6">
        <v>4880.75</v>
      </c>
      <c r="J17" s="6">
        <v>5012.083333333333</v>
      </c>
      <c r="K17" s="6">
        <v>5127.833333333333</v>
      </c>
      <c r="L17" s="6">
        <v>5255.833333333333</v>
      </c>
      <c r="M17" s="6">
        <v>5390.916666666667</v>
      </c>
      <c r="N17" s="6">
        <v>5530.666666666667</v>
      </c>
      <c r="O17" s="6">
        <v>5658.166666666667</v>
      </c>
      <c r="P17" s="6">
        <v>5799.666666666667</v>
      </c>
      <c r="Q17" s="6">
        <v>5944.166666666667</v>
      </c>
      <c r="R17" s="6">
        <v>6092.083333333333</v>
      </c>
      <c r="S17" s="6">
        <v>6254.083333333333</v>
      </c>
      <c r="T17" s="6">
        <v>6397.666666666667</v>
      </c>
      <c r="U17" s="6">
        <v>6558.5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68">
      <c r="A18" t="s">
        <v>94</v>
      </c>
      <c r="B18" s="3" t="s">
        <v>86</v>
      </c>
      <c r="C18" s="3" t="s">
        <v>79</v>
      </c>
      <c r="D18" s="7"/>
      <c r="E18" s="7"/>
      <c r="F18" s="7"/>
      <c r="G18" s="7"/>
      <c r="H18" s="7"/>
      <c r="I18" s="7"/>
      <c r="J18" s="7"/>
      <c r="K18" s="5">
        <v>4930.58</v>
      </c>
      <c r="L18" s="5">
        <v>5053.67</v>
      </c>
      <c r="M18" s="5">
        <v>5183.5</v>
      </c>
      <c r="N18" s="5">
        <v>5317.92</v>
      </c>
      <c r="O18" s="5">
        <v>5440.5</v>
      </c>
      <c r="P18" s="5">
        <v>5576.58</v>
      </c>
      <c r="Q18" s="5">
        <v>5715.5</v>
      </c>
      <c r="R18" s="5">
        <v>5857.75</v>
      </c>
      <c r="S18" s="5">
        <v>6013.5</v>
      </c>
      <c r="T18" s="5">
        <v>6151.58</v>
      </c>
      <c r="U18" s="5">
        <v>6306.25</v>
      </c>
      <c r="V18" s="5">
        <v>6462.67</v>
      </c>
      <c r="W18" s="5">
        <v>6622.92</v>
      </c>
      <c r="X18" s="5">
        <v>6786.75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>
      <c r="A19" t="s">
        <v>95</v>
      </c>
      <c r="B19" s="3"/>
      <c r="C19" s="3"/>
      <c r="D19" s="6"/>
      <c r="E19" s="6"/>
      <c r="F19" s="6"/>
      <c r="G19" s="6"/>
      <c r="H19" s="6"/>
      <c r="I19" s="6"/>
      <c r="J19" s="6"/>
      <c r="K19" s="6">
        <v>5127.833333333333</v>
      </c>
      <c r="L19" s="6">
        <v>5255.833333333333</v>
      </c>
      <c r="M19" s="6">
        <v>5390.916666666667</v>
      </c>
      <c r="N19" s="6">
        <v>5530.666666666667</v>
      </c>
      <c r="O19" s="6">
        <v>5658.166666666667</v>
      </c>
      <c r="P19" s="6">
        <v>5799.666666666667</v>
      </c>
      <c r="Q19" s="6">
        <v>5944.166666666667</v>
      </c>
      <c r="R19" s="6">
        <v>6092.083333333333</v>
      </c>
      <c r="S19" s="6">
        <v>6254.083333333333</v>
      </c>
      <c r="T19" s="6">
        <v>6397.666666666667</v>
      </c>
      <c r="U19" s="6">
        <v>6558.5</v>
      </c>
      <c r="V19" s="6">
        <v>6721.25</v>
      </c>
      <c r="W19" s="6">
        <v>6887.833333333333</v>
      </c>
      <c r="X19" s="6">
        <v>7058.25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68">
      <c r="A20" t="s">
        <v>94</v>
      </c>
      <c r="B20" s="3" t="s">
        <v>87</v>
      </c>
      <c r="C20" s="3" t="s">
        <v>79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5">
        <v>5317.92</v>
      </c>
      <c r="O20" s="5">
        <v>5440.5</v>
      </c>
      <c r="P20" s="5">
        <v>5576.58</v>
      </c>
      <c r="Q20" s="5">
        <v>5715.5</v>
      </c>
      <c r="R20" s="5">
        <v>5857.75</v>
      </c>
      <c r="S20" s="5">
        <v>6013.5</v>
      </c>
      <c r="T20" s="5">
        <v>6151.58</v>
      </c>
      <c r="U20" s="5">
        <v>6306.25</v>
      </c>
      <c r="V20" s="5">
        <v>6462.67</v>
      </c>
      <c r="W20" s="5">
        <v>6622.92</v>
      </c>
      <c r="X20" s="5">
        <v>6786.75</v>
      </c>
      <c r="Y20" s="5">
        <v>6955.33</v>
      </c>
      <c r="Z20" s="5">
        <v>7127.42</v>
      </c>
      <c r="AA20" s="5">
        <v>7304.25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>
      <c r="A21" t="s">
        <v>95</v>
      </c>
      <c r="B21" s="3"/>
      <c r="C21" s="3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5530.666666666667</v>
      </c>
      <c r="O21" s="6">
        <v>5658.166666666667</v>
      </c>
      <c r="P21" s="6">
        <v>5799.666666666667</v>
      </c>
      <c r="Q21" s="6">
        <v>5944.166666666667</v>
      </c>
      <c r="R21" s="6">
        <v>6092.083333333333</v>
      </c>
      <c r="S21" s="6">
        <v>6254.083333333333</v>
      </c>
      <c r="T21" s="6">
        <v>6397.666666666667</v>
      </c>
      <c r="U21" s="6">
        <v>6558.5</v>
      </c>
      <c r="V21" s="6">
        <v>6721.25</v>
      </c>
      <c r="W21" s="6">
        <v>6887.833333333333</v>
      </c>
      <c r="X21" s="6">
        <v>7058.25</v>
      </c>
      <c r="Y21" s="6">
        <v>7233.583333333333</v>
      </c>
      <c r="Z21" s="6">
        <v>7412.583333333333</v>
      </c>
      <c r="AA21" s="6">
        <v>7596.5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68">
      <c r="A22" t="s">
        <v>94</v>
      </c>
      <c r="B22" s="3" t="s">
        <v>88</v>
      </c>
      <c r="C22" s="3" t="s">
        <v>79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5">
        <v>5715.5</v>
      </c>
      <c r="R22" s="5">
        <v>5857.75</v>
      </c>
      <c r="S22" s="5">
        <v>6013.5</v>
      </c>
      <c r="T22" s="5">
        <v>6151.58</v>
      </c>
      <c r="U22" s="5">
        <v>6306.25</v>
      </c>
      <c r="V22" s="5">
        <v>6462.67</v>
      </c>
      <c r="W22" s="5">
        <v>6622.92</v>
      </c>
      <c r="X22" s="5">
        <v>6786.75</v>
      </c>
      <c r="Y22" s="5">
        <v>6955.33</v>
      </c>
      <c r="Z22" s="5">
        <v>7127.42</v>
      </c>
      <c r="AA22" s="5">
        <v>7304.25</v>
      </c>
      <c r="AB22" s="5">
        <v>7485.83</v>
      </c>
      <c r="AC22" s="5">
        <v>7671</v>
      </c>
      <c r="AD22" s="5">
        <v>7861</v>
      </c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  <row r="23" spans="1:68">
      <c r="A23" t="s">
        <v>95</v>
      </c>
      <c r="B23" s="3"/>
      <c r="C23" s="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v>5944.166666666667</v>
      </c>
      <c r="R23" s="6">
        <v>6092.083333333333</v>
      </c>
      <c r="S23" s="6">
        <v>6254.083333333333</v>
      </c>
      <c r="T23" s="6">
        <v>6397.666666666667</v>
      </c>
      <c r="U23" s="6">
        <v>6558.5</v>
      </c>
      <c r="V23" s="6">
        <v>6721.25</v>
      </c>
      <c r="W23" s="6">
        <v>6887.833333333333</v>
      </c>
      <c r="X23" s="6">
        <v>7058.25</v>
      </c>
      <c r="Y23" s="6">
        <v>7233.583333333333</v>
      </c>
      <c r="Z23" s="6">
        <v>7412.583333333333</v>
      </c>
      <c r="AA23" s="6">
        <v>7596.5</v>
      </c>
      <c r="AB23" s="6">
        <v>7785.333333333333</v>
      </c>
      <c r="AC23" s="6">
        <v>7977.916666666667</v>
      </c>
      <c r="AD23" s="6">
        <v>8175.5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</row>
    <row r="24" spans="1:68">
      <c r="A24" t="s">
        <v>94</v>
      </c>
      <c r="B24" s="3" t="s">
        <v>89</v>
      </c>
      <c r="C24" s="3" t="s">
        <v>79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">
        <v>6306.25</v>
      </c>
      <c r="V24" s="5">
        <v>6462.67</v>
      </c>
      <c r="W24" s="5">
        <v>6622.92</v>
      </c>
      <c r="X24" s="5">
        <v>6786.75</v>
      </c>
      <c r="Y24" s="5">
        <v>6955.33</v>
      </c>
      <c r="Z24" s="5">
        <v>7127.42</v>
      </c>
      <c r="AA24" s="5">
        <v>7304.25</v>
      </c>
      <c r="AB24" s="5">
        <v>7485.83</v>
      </c>
      <c r="AC24" s="5">
        <v>7671</v>
      </c>
      <c r="AD24" s="5">
        <v>7861</v>
      </c>
      <c r="AE24" s="5">
        <v>8056.08</v>
      </c>
      <c r="AF24" s="5">
        <v>8255.58</v>
      </c>
      <c r="AG24" s="5">
        <v>8461.08</v>
      </c>
      <c r="AH24" s="5">
        <v>8670</v>
      </c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8">
      <c r="A25" t="s">
        <v>95</v>
      </c>
      <c r="B25" s="3"/>
      <c r="C25" s="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v>6558.5</v>
      </c>
      <c r="V25" s="6">
        <v>6721.25</v>
      </c>
      <c r="W25" s="6">
        <v>6887.833333333333</v>
      </c>
      <c r="X25" s="6">
        <v>7058.25</v>
      </c>
      <c r="Y25" s="6">
        <v>7233.583333333333</v>
      </c>
      <c r="Z25" s="6">
        <v>7412.583333333333</v>
      </c>
      <c r="AA25" s="6">
        <v>7596.5</v>
      </c>
      <c r="AB25" s="6">
        <v>7785.333333333333</v>
      </c>
      <c r="AC25" s="6">
        <v>7977.916666666667</v>
      </c>
      <c r="AD25" s="6">
        <v>8175.5</v>
      </c>
      <c r="AE25" s="6">
        <v>8378.3333333333339</v>
      </c>
      <c r="AF25" s="6">
        <v>8585.8333333333339</v>
      </c>
      <c r="AG25" s="6">
        <v>8799.5833333333339</v>
      </c>
      <c r="AH25" s="6">
        <v>9016.8333333333339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</row>
    <row r="26" spans="1:68">
      <c r="A26" t="s">
        <v>94</v>
      </c>
      <c r="B26" s="3" t="s">
        <v>90</v>
      </c>
      <c r="C26" s="3" t="s">
        <v>79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5">
        <v>6786.75</v>
      </c>
      <c r="Y26" s="5">
        <v>6955.33</v>
      </c>
      <c r="Z26" s="5">
        <v>7127.42</v>
      </c>
      <c r="AA26" s="5">
        <v>7304.25</v>
      </c>
      <c r="AB26" s="5">
        <v>7485.83</v>
      </c>
      <c r="AC26" s="5">
        <v>7671</v>
      </c>
      <c r="AD26" s="5">
        <v>7861</v>
      </c>
      <c r="AE26" s="5">
        <v>8056.08</v>
      </c>
      <c r="AF26" s="5">
        <v>8255.58</v>
      </c>
      <c r="AG26" s="5">
        <v>8461.08</v>
      </c>
      <c r="AH26" s="5">
        <v>8670</v>
      </c>
      <c r="AI26" s="5">
        <v>8885.5</v>
      </c>
      <c r="AJ26" s="5">
        <v>9106.25</v>
      </c>
      <c r="AK26" s="5">
        <v>9331.33</v>
      </c>
      <c r="AL26" s="5">
        <v>9563.25</v>
      </c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  <row r="27" spans="1:68">
      <c r="A27" t="s">
        <v>95</v>
      </c>
      <c r="B27" s="3"/>
      <c r="C27" s="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v>7058.25</v>
      </c>
      <c r="Y27" s="6">
        <v>7233.583333333333</v>
      </c>
      <c r="Z27" s="6">
        <v>7412.583333333333</v>
      </c>
      <c r="AA27" s="6">
        <v>7596.5</v>
      </c>
      <c r="AB27" s="6">
        <v>7785.333333333333</v>
      </c>
      <c r="AC27" s="6">
        <v>7977.916666666667</v>
      </c>
      <c r="AD27" s="6">
        <v>8175.5</v>
      </c>
      <c r="AE27" s="6">
        <v>8378.3333333333339</v>
      </c>
      <c r="AF27" s="6">
        <v>8585.8333333333339</v>
      </c>
      <c r="AG27" s="6">
        <v>8799.5833333333339</v>
      </c>
      <c r="AH27" s="6">
        <v>9016.8333333333339</v>
      </c>
      <c r="AI27" s="6">
        <v>9241</v>
      </c>
      <c r="AJ27" s="6">
        <v>9470.5</v>
      </c>
      <c r="AK27" s="6">
        <v>9704.6666666666661</v>
      </c>
      <c r="AL27" s="6">
        <v>9945.8333333333339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</row>
    <row r="28" spans="1:68">
      <c r="A28" t="s">
        <v>94</v>
      </c>
      <c r="B28" s="3" t="s">
        <v>91</v>
      </c>
      <c r="C28" s="3" t="s">
        <v>79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5">
        <v>7304.25</v>
      </c>
      <c r="AB28" s="5">
        <v>7485.83</v>
      </c>
      <c r="AC28" s="5">
        <v>7671</v>
      </c>
      <c r="AD28" s="5">
        <v>7861</v>
      </c>
      <c r="AE28" s="5">
        <v>8056.08</v>
      </c>
      <c r="AF28" s="5">
        <v>8255.58</v>
      </c>
      <c r="AG28" s="5">
        <v>8461.08</v>
      </c>
      <c r="AH28" s="5">
        <v>8670</v>
      </c>
      <c r="AI28" s="5">
        <v>8885.5</v>
      </c>
      <c r="AJ28" s="5">
        <v>9106.25</v>
      </c>
      <c r="AK28" s="5">
        <v>9331.33</v>
      </c>
      <c r="AL28" s="5">
        <v>9563.25</v>
      </c>
      <c r="AM28" s="5">
        <v>9800.08</v>
      </c>
      <c r="AN28" s="5">
        <v>10043.67</v>
      </c>
      <c r="AO28" s="5">
        <v>10292.17</v>
      </c>
      <c r="AP28" s="5">
        <v>10543.08</v>
      </c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  <row r="29" spans="1:68">
      <c r="A29" t="s">
        <v>95</v>
      </c>
      <c r="B29" s="3"/>
      <c r="C29" s="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v>7596.5</v>
      </c>
      <c r="AB29" s="6">
        <v>7785.333333333333</v>
      </c>
      <c r="AC29" s="6">
        <v>7977.916666666667</v>
      </c>
      <c r="AD29" s="6">
        <v>8175.5</v>
      </c>
      <c r="AE29" s="6">
        <v>8378.3333333333339</v>
      </c>
      <c r="AF29" s="6">
        <v>8585.8333333333339</v>
      </c>
      <c r="AG29" s="6">
        <v>8799.5833333333339</v>
      </c>
      <c r="AH29" s="6">
        <v>9016.8333333333339</v>
      </c>
      <c r="AI29" s="6">
        <v>9241</v>
      </c>
      <c r="AJ29" s="6">
        <v>9470.5</v>
      </c>
      <c r="AK29" s="6">
        <v>9704.6666666666661</v>
      </c>
      <c r="AL29" s="6">
        <v>9945.8333333333339</v>
      </c>
      <c r="AM29" s="6">
        <v>10192.166666666666</v>
      </c>
      <c r="AN29" s="6">
        <v>10445.416666666666</v>
      </c>
      <c r="AO29" s="6">
        <v>10703.916666666666</v>
      </c>
      <c r="AP29" s="6">
        <v>10964.833333333334</v>
      </c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</row>
    <row r="30" spans="1:68">
      <c r="A30" t="s">
        <v>94</v>
      </c>
      <c r="B30" s="3" t="s">
        <v>92</v>
      </c>
      <c r="C30" s="3" t="s">
        <v>79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5">
        <v>8056.08</v>
      </c>
      <c r="AF30" s="5">
        <v>8255.58</v>
      </c>
      <c r="AG30" s="5">
        <v>8461.08</v>
      </c>
      <c r="AH30" s="5">
        <v>8670</v>
      </c>
      <c r="AI30" s="5">
        <v>8885.5</v>
      </c>
      <c r="AJ30" s="5">
        <v>9106.25</v>
      </c>
      <c r="AK30" s="5">
        <v>9331.33</v>
      </c>
      <c r="AL30" s="5">
        <v>9563.25</v>
      </c>
      <c r="AM30" s="5">
        <v>9800.08</v>
      </c>
      <c r="AN30" s="5">
        <v>10043.67</v>
      </c>
      <c r="AO30" s="5">
        <v>10292.17</v>
      </c>
      <c r="AP30" s="5">
        <v>10543.08</v>
      </c>
      <c r="AQ30" s="5">
        <v>10806.08</v>
      </c>
      <c r="AR30" s="5">
        <v>11076.08</v>
      </c>
      <c r="AS30" s="5">
        <v>11353.58</v>
      </c>
      <c r="AT30" s="5">
        <v>11522.08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</row>
    <row r="31" spans="1:68">
      <c r="A31" t="s">
        <v>95</v>
      </c>
      <c r="B31" s="3"/>
      <c r="C31" s="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>
        <v>8378.3333333333339</v>
      </c>
      <c r="AF31" s="6">
        <v>8585.8333333333339</v>
      </c>
      <c r="AG31" s="6">
        <v>8799.5833333333339</v>
      </c>
      <c r="AH31" s="6">
        <v>9016.8333333333339</v>
      </c>
      <c r="AI31" s="6">
        <v>9241</v>
      </c>
      <c r="AJ31" s="6">
        <v>9470.5</v>
      </c>
      <c r="AK31" s="6">
        <v>9704.6666666666661</v>
      </c>
      <c r="AL31" s="6">
        <v>9945.8333333333339</v>
      </c>
      <c r="AM31" s="6">
        <v>10192.166666666666</v>
      </c>
      <c r="AN31" s="6">
        <v>10445.416666666666</v>
      </c>
      <c r="AO31" s="6">
        <v>10703.916666666666</v>
      </c>
      <c r="AP31" s="6">
        <v>10964.833333333334</v>
      </c>
      <c r="AQ31" s="6">
        <v>11238.333333333334</v>
      </c>
      <c r="AR31" s="6">
        <v>11519.166666666666</v>
      </c>
      <c r="AS31" s="6">
        <v>11807.75</v>
      </c>
      <c r="AT31" s="6">
        <v>11983</v>
      </c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</row>
    <row r="32" spans="1:68">
      <c r="A32" t="s">
        <v>94</v>
      </c>
      <c r="B32" s="3" t="s">
        <v>93</v>
      </c>
      <c r="C32" s="3" t="s">
        <v>79</v>
      </c>
      <c r="D32" s="7"/>
      <c r="E32" s="5">
        <v>1971.33</v>
      </c>
      <c r="F32" s="5">
        <v>2002.25</v>
      </c>
      <c r="G32" s="5">
        <v>2033.67</v>
      </c>
      <c r="H32" s="5">
        <v>2065.83</v>
      </c>
      <c r="I32" s="5">
        <v>2098.58</v>
      </c>
      <c r="J32" s="5">
        <v>2132</v>
      </c>
      <c r="K32" s="5">
        <v>2166</v>
      </c>
      <c r="L32" s="5">
        <v>2200.75</v>
      </c>
      <c r="M32" s="5">
        <v>2236.25</v>
      </c>
      <c r="N32" s="5">
        <v>2272.42</v>
      </c>
      <c r="O32" s="5">
        <v>2309.25</v>
      </c>
      <c r="P32" s="5">
        <v>2346.92</v>
      </c>
      <c r="Q32" s="5">
        <v>2385.33</v>
      </c>
      <c r="R32" s="5">
        <v>2424.42</v>
      </c>
      <c r="S32" s="5">
        <v>2464.33</v>
      </c>
      <c r="T32" s="5">
        <v>2505</v>
      </c>
      <c r="U32" s="5">
        <v>2546.58</v>
      </c>
      <c r="V32" s="5">
        <v>2588.92</v>
      </c>
      <c r="W32" s="5">
        <v>2632.17</v>
      </c>
      <c r="X32" s="5">
        <v>2676.25</v>
      </c>
      <c r="Y32" s="5">
        <v>2721.17</v>
      </c>
      <c r="Z32" s="5">
        <v>2780.5</v>
      </c>
      <c r="AA32" s="5">
        <v>2859.5</v>
      </c>
      <c r="AB32" s="5">
        <v>2936.25</v>
      </c>
      <c r="AC32" s="5">
        <v>3010.33</v>
      </c>
      <c r="AD32" s="5">
        <v>3086.25</v>
      </c>
      <c r="AE32" s="5">
        <v>3161.5</v>
      </c>
      <c r="AF32" s="5">
        <v>3218.83</v>
      </c>
      <c r="AG32" s="5">
        <v>3292.75</v>
      </c>
      <c r="AH32" s="5">
        <v>3373</v>
      </c>
      <c r="AI32" s="5">
        <v>3459.25</v>
      </c>
      <c r="AJ32" s="5">
        <v>3559</v>
      </c>
      <c r="AK32" s="5">
        <v>3641.08</v>
      </c>
      <c r="AL32" s="5">
        <v>3725.92</v>
      </c>
      <c r="AM32" s="5">
        <v>3809.83</v>
      </c>
      <c r="AN32" s="5">
        <v>3894.25</v>
      </c>
      <c r="AO32" s="5">
        <v>3979.5</v>
      </c>
      <c r="AP32" s="5">
        <v>4059.17</v>
      </c>
      <c r="AQ32" s="5">
        <v>4147</v>
      </c>
      <c r="AR32" s="5">
        <v>4232.33</v>
      </c>
      <c r="AS32" s="5">
        <v>4316.83</v>
      </c>
      <c r="AT32" s="5">
        <v>4400.42</v>
      </c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</row>
    <row r="33" spans="1:68">
      <c r="A33" t="s">
        <v>95</v>
      </c>
      <c r="B33" s="3"/>
      <c r="C33" s="3"/>
      <c r="D33" s="6"/>
      <c r="E33" s="8">
        <v>2025.75</v>
      </c>
      <c r="F33" s="8">
        <v>2025.75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8">
        <v>4593.25</v>
      </c>
      <c r="AW33" s="6"/>
      <c r="AX33" s="8">
        <v>4780.17</v>
      </c>
      <c r="AY33" s="6"/>
      <c r="AZ33" s="6"/>
      <c r="BA33" s="6"/>
      <c r="BB33" s="6"/>
      <c r="BC33" s="8">
        <v>5319.17</v>
      </c>
      <c r="BD33" s="6"/>
      <c r="BE33" s="8">
        <v>5553.5</v>
      </c>
      <c r="BF33" s="6"/>
      <c r="BG33" s="6"/>
      <c r="BH33" s="6"/>
      <c r="BI33" s="6"/>
      <c r="BJ33" s="6"/>
      <c r="BK33" s="6"/>
      <c r="BL33" s="8">
        <v>6544.67</v>
      </c>
      <c r="BM33" s="6"/>
      <c r="BN33" s="8">
        <v>677.5</v>
      </c>
      <c r="BO33" s="6"/>
      <c r="BP3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E571-9631-4807-9E53-2F80E375C6D2}">
  <dimension ref="A1:BP33"/>
  <sheetViews>
    <sheetView topLeftCell="A10" workbookViewId="0">
      <selection activeCell="AI37" sqref="AI37"/>
    </sheetView>
  </sheetViews>
  <sheetFormatPr defaultRowHeight="14.5"/>
  <sheetData>
    <row r="1" spans="1:68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</row>
    <row r="2" spans="1:68">
      <c r="B2" s="10" t="s">
        <v>5</v>
      </c>
      <c r="C2" s="10" t="s">
        <v>6</v>
      </c>
      <c r="D2" s="10" t="s">
        <v>96</v>
      </c>
      <c r="E2" s="10" t="s">
        <v>8</v>
      </c>
      <c r="F2" s="10" t="s">
        <v>9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</row>
    <row r="4" spans="1:68">
      <c r="B4" s="10" t="s">
        <v>10</v>
      </c>
      <c r="C4" s="10" t="s">
        <v>10</v>
      </c>
      <c r="D4" s="12" t="s">
        <v>11</v>
      </c>
      <c r="E4" s="12" t="s">
        <v>11</v>
      </c>
      <c r="F4" s="12" t="s">
        <v>11</v>
      </c>
      <c r="G4" s="12" t="s">
        <v>11</v>
      </c>
      <c r="H4" s="12" t="s">
        <v>11</v>
      </c>
      <c r="I4" s="12" t="s">
        <v>11</v>
      </c>
      <c r="J4" s="12" t="s">
        <v>11</v>
      </c>
      <c r="K4" s="12" t="s">
        <v>11</v>
      </c>
      <c r="L4" s="12" t="s">
        <v>11</v>
      </c>
      <c r="M4" s="12" t="s">
        <v>11</v>
      </c>
      <c r="N4" s="12" t="s">
        <v>11</v>
      </c>
      <c r="O4" s="12" t="s">
        <v>11</v>
      </c>
      <c r="P4" s="12" t="s">
        <v>11</v>
      </c>
      <c r="Q4" s="12" t="s">
        <v>11</v>
      </c>
      <c r="R4" s="12" t="s">
        <v>11</v>
      </c>
      <c r="S4" s="12" t="s">
        <v>11</v>
      </c>
      <c r="T4" s="12" t="s">
        <v>11</v>
      </c>
      <c r="U4" s="12" t="s">
        <v>11</v>
      </c>
      <c r="V4" s="12" t="s">
        <v>11</v>
      </c>
      <c r="W4" s="12" t="s">
        <v>11</v>
      </c>
      <c r="X4" s="12" t="s">
        <v>11</v>
      </c>
      <c r="Y4" s="12" t="s">
        <v>11</v>
      </c>
      <c r="Z4" s="12" t="s">
        <v>11</v>
      </c>
      <c r="AA4" s="12" t="s">
        <v>11</v>
      </c>
      <c r="AB4" s="12" t="s">
        <v>11</v>
      </c>
      <c r="AC4" s="12" t="s">
        <v>11</v>
      </c>
      <c r="AD4" s="12" t="s">
        <v>11</v>
      </c>
      <c r="AE4" s="12" t="s">
        <v>11</v>
      </c>
      <c r="AF4" s="12" t="s">
        <v>11</v>
      </c>
      <c r="AG4" s="12" t="s">
        <v>11</v>
      </c>
      <c r="AH4" s="12" t="s">
        <v>11</v>
      </c>
      <c r="AI4" s="12" t="s">
        <v>11</v>
      </c>
      <c r="AJ4" s="12" t="s">
        <v>11</v>
      </c>
      <c r="AK4" s="12" t="s">
        <v>11</v>
      </c>
      <c r="AL4" s="12" t="s">
        <v>11</v>
      </c>
      <c r="AM4" s="12" t="s">
        <v>11</v>
      </c>
      <c r="AN4" s="12" t="s">
        <v>11</v>
      </c>
      <c r="AO4" s="12" t="s">
        <v>11</v>
      </c>
      <c r="AP4" s="12" t="s">
        <v>11</v>
      </c>
      <c r="AQ4" s="12" t="s">
        <v>11</v>
      </c>
      <c r="AR4" s="12" t="s">
        <v>11</v>
      </c>
      <c r="AS4" s="12" t="s">
        <v>11</v>
      </c>
      <c r="AT4" s="12" t="s">
        <v>11</v>
      </c>
      <c r="AU4" s="12" t="s">
        <v>11</v>
      </c>
      <c r="AV4" s="12" t="s">
        <v>11</v>
      </c>
      <c r="AW4" s="12" t="s">
        <v>11</v>
      </c>
      <c r="AX4" s="12" t="s">
        <v>11</v>
      </c>
      <c r="AY4" s="12" t="s">
        <v>11</v>
      </c>
      <c r="AZ4" s="12" t="s">
        <v>11</v>
      </c>
      <c r="BA4" s="12" t="s">
        <v>11</v>
      </c>
      <c r="BB4" s="12" t="s">
        <v>11</v>
      </c>
      <c r="BC4" s="12" t="s">
        <v>11</v>
      </c>
      <c r="BD4" s="12" t="s">
        <v>11</v>
      </c>
      <c r="BE4" s="12" t="s">
        <v>11</v>
      </c>
      <c r="BF4" s="12" t="s">
        <v>11</v>
      </c>
      <c r="BG4" s="12" t="s">
        <v>11</v>
      </c>
      <c r="BH4" s="12" t="s">
        <v>11</v>
      </c>
      <c r="BI4" s="12" t="s">
        <v>11</v>
      </c>
      <c r="BJ4" s="12" t="s">
        <v>11</v>
      </c>
      <c r="BK4" s="12" t="s">
        <v>11</v>
      </c>
      <c r="BL4" s="12" t="s">
        <v>11</v>
      </c>
      <c r="BM4" s="12" t="s">
        <v>11</v>
      </c>
      <c r="BN4" s="12" t="s">
        <v>11</v>
      </c>
      <c r="BO4" s="12" t="s">
        <v>11</v>
      </c>
      <c r="BP4" s="12" t="s">
        <v>11</v>
      </c>
    </row>
    <row r="5" spans="1:68">
      <c r="B5" s="10" t="s">
        <v>12</v>
      </c>
      <c r="C5" s="10" t="s">
        <v>10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2" t="s">
        <v>27</v>
      </c>
      <c r="S5" s="12" t="s">
        <v>28</v>
      </c>
      <c r="T5" s="12" t="s">
        <v>29</v>
      </c>
      <c r="U5" s="12" t="s">
        <v>30</v>
      </c>
      <c r="V5" s="12" t="s">
        <v>31</v>
      </c>
      <c r="W5" s="12" t="s">
        <v>32</v>
      </c>
      <c r="X5" s="12" t="s">
        <v>33</v>
      </c>
      <c r="Y5" s="12" t="s">
        <v>34</v>
      </c>
      <c r="Z5" s="12" t="s">
        <v>35</v>
      </c>
      <c r="AA5" s="12" t="s">
        <v>36</v>
      </c>
      <c r="AB5" s="12" t="s">
        <v>37</v>
      </c>
      <c r="AC5" s="12" t="s">
        <v>38</v>
      </c>
      <c r="AD5" s="12" t="s">
        <v>39</v>
      </c>
      <c r="AE5" s="12" t="s">
        <v>40</v>
      </c>
      <c r="AF5" s="12" t="s">
        <v>41</v>
      </c>
      <c r="AG5" s="12" t="s">
        <v>42</v>
      </c>
      <c r="AH5" s="12" t="s">
        <v>43</v>
      </c>
      <c r="AI5" s="12" t="s">
        <v>44</v>
      </c>
      <c r="AJ5" s="12" t="s">
        <v>45</v>
      </c>
      <c r="AK5" s="12" t="s">
        <v>46</v>
      </c>
      <c r="AL5" s="12" t="s">
        <v>47</v>
      </c>
      <c r="AM5" s="12" t="s">
        <v>48</v>
      </c>
      <c r="AN5" s="12" t="s">
        <v>49</v>
      </c>
      <c r="AO5" s="12" t="s">
        <v>50</v>
      </c>
      <c r="AP5" s="12" t="s">
        <v>51</v>
      </c>
      <c r="AQ5" s="12" t="s">
        <v>52</v>
      </c>
      <c r="AR5" s="12" t="s">
        <v>53</v>
      </c>
      <c r="AS5" s="12" t="s">
        <v>54</v>
      </c>
      <c r="AT5" s="12" t="s">
        <v>55</v>
      </c>
      <c r="AU5" s="12" t="s">
        <v>56</v>
      </c>
      <c r="AV5" s="12" t="s">
        <v>57</v>
      </c>
      <c r="AW5" s="12" t="s">
        <v>58</v>
      </c>
      <c r="AX5" s="12" t="s">
        <v>59</v>
      </c>
      <c r="AY5" s="12" t="s">
        <v>60</v>
      </c>
      <c r="AZ5" s="12" t="s">
        <v>61</v>
      </c>
      <c r="BA5" s="12" t="s">
        <v>62</v>
      </c>
      <c r="BB5" s="12" t="s">
        <v>63</v>
      </c>
      <c r="BC5" s="12" t="s">
        <v>64</v>
      </c>
      <c r="BD5" s="12" t="s">
        <v>65</v>
      </c>
      <c r="BE5" s="12" t="s">
        <v>66</v>
      </c>
      <c r="BF5" s="12" t="s">
        <v>67</v>
      </c>
      <c r="BG5" s="12" t="s">
        <v>68</v>
      </c>
      <c r="BH5" s="12" t="s">
        <v>69</v>
      </c>
      <c r="BI5" s="12" t="s">
        <v>70</v>
      </c>
      <c r="BJ5" s="12" t="s">
        <v>71</v>
      </c>
      <c r="BK5" s="12" t="s">
        <v>72</v>
      </c>
      <c r="BL5" s="12" t="s">
        <v>73</v>
      </c>
      <c r="BM5" s="12" t="s">
        <v>74</v>
      </c>
      <c r="BN5" s="12" t="s">
        <v>75</v>
      </c>
      <c r="BO5" s="12" t="s">
        <v>76</v>
      </c>
      <c r="BP5" s="12" t="s">
        <v>77</v>
      </c>
    </row>
    <row r="6" spans="1:68">
      <c r="A6" t="s">
        <v>94</v>
      </c>
      <c r="B6" s="11" t="s">
        <v>78</v>
      </c>
      <c r="C6" s="11" t="s">
        <v>79</v>
      </c>
      <c r="D6" s="13">
        <v>3230.5</v>
      </c>
      <c r="E6" s="13">
        <v>3384.08</v>
      </c>
      <c r="F6" s="13">
        <v>3544.67</v>
      </c>
      <c r="G6" s="13">
        <v>3713</v>
      </c>
      <c r="H6" s="13">
        <v>3922.42</v>
      </c>
      <c r="I6" s="13">
        <v>4190.67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</row>
    <row r="7" spans="1:68">
      <c r="A7" t="s">
        <v>95</v>
      </c>
      <c r="B7" s="11"/>
      <c r="C7" s="11"/>
      <c r="D7" s="14">
        <v>3359.75</v>
      </c>
      <c r="E7" s="14">
        <v>3519.5</v>
      </c>
      <c r="F7" s="14">
        <v>3686.5</v>
      </c>
      <c r="G7" s="14">
        <v>3861.5833333333335</v>
      </c>
      <c r="H7" s="14">
        <v>4079.3333333333335</v>
      </c>
      <c r="I7" s="14">
        <v>4358.333333333333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1:68">
      <c r="A8" t="s">
        <v>94</v>
      </c>
      <c r="B8" s="11" t="s">
        <v>81</v>
      </c>
      <c r="C8" s="11" t="s">
        <v>79</v>
      </c>
      <c r="D8" s="13">
        <v>4617.92</v>
      </c>
      <c r="E8" s="13">
        <v>4844.83</v>
      </c>
      <c r="F8" s="13">
        <v>5007.67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>
      <c r="A9" t="s">
        <v>95</v>
      </c>
      <c r="B9" s="11"/>
      <c r="C9" s="11"/>
      <c r="D9" s="14">
        <v>4802.666666666667</v>
      </c>
      <c r="E9" s="14">
        <v>5038.666666666667</v>
      </c>
      <c r="F9" s="14">
        <v>5208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</row>
    <row r="10" spans="1:68">
      <c r="A10" t="s">
        <v>94</v>
      </c>
      <c r="B10" s="11" t="s">
        <v>82</v>
      </c>
      <c r="C10" s="11" t="s">
        <v>79</v>
      </c>
      <c r="D10" s="13">
        <v>2271</v>
      </c>
      <c r="E10" s="13">
        <v>2478.75</v>
      </c>
      <c r="F10" s="13">
        <v>2686.5</v>
      </c>
      <c r="G10" s="13">
        <v>2869.67</v>
      </c>
      <c r="H10" s="13">
        <v>3077.08</v>
      </c>
      <c r="I10" s="13">
        <v>3284.75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>
      <c r="A11" t="s">
        <v>95</v>
      </c>
      <c r="B11" s="11"/>
      <c r="C11" s="11"/>
      <c r="D11" s="14">
        <v>2361.9166666666665</v>
      </c>
      <c r="E11" s="14">
        <v>2577.9166666666665</v>
      </c>
      <c r="F11" s="14">
        <v>2794</v>
      </c>
      <c r="G11" s="14">
        <v>2984.5</v>
      </c>
      <c r="H11" s="14">
        <v>3200.1666666666665</v>
      </c>
      <c r="I11" s="14">
        <v>3416.1666666666665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68">
      <c r="A12" t="s">
        <v>94</v>
      </c>
      <c r="B12" s="11" t="s">
        <v>83</v>
      </c>
      <c r="C12" s="11" t="s">
        <v>79</v>
      </c>
      <c r="D12" s="13">
        <v>4956.5</v>
      </c>
      <c r="E12" s="13">
        <v>5061.25</v>
      </c>
      <c r="F12" s="13">
        <v>5168.42</v>
      </c>
      <c r="G12" s="13">
        <v>5277.25</v>
      </c>
      <c r="H12" s="13">
        <v>5389.75</v>
      </c>
      <c r="I12" s="13">
        <v>5504.58</v>
      </c>
      <c r="J12" s="13">
        <v>5632</v>
      </c>
      <c r="K12" s="13">
        <v>5743.33</v>
      </c>
      <c r="L12" s="13">
        <v>5866.75</v>
      </c>
      <c r="M12" s="13">
        <v>5997.08</v>
      </c>
      <c r="N12" s="13">
        <v>6132.08</v>
      </c>
      <c r="O12" s="13">
        <v>6255.75</v>
      </c>
      <c r="P12" s="13">
        <v>6392.25</v>
      </c>
      <c r="Q12" s="13">
        <v>6531.92</v>
      </c>
      <c r="R12" s="13">
        <v>6674.42</v>
      </c>
      <c r="S12" s="13">
        <v>6832.25</v>
      </c>
      <c r="T12" s="13">
        <v>6970.33</v>
      </c>
      <c r="U12" s="13">
        <v>7125.75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</row>
    <row r="13" spans="1:68">
      <c r="A13" t="s">
        <v>95</v>
      </c>
      <c r="B13" s="11"/>
      <c r="C13" s="11"/>
      <c r="D13" s="14">
        <v>5154.833333333333</v>
      </c>
      <c r="E13" s="14">
        <v>5263.75</v>
      </c>
      <c r="F13" s="14">
        <v>5375.166666666667</v>
      </c>
      <c r="G13" s="14">
        <v>5488.416666666667</v>
      </c>
      <c r="H13" s="14">
        <v>5605.416666666667</v>
      </c>
      <c r="I13" s="14">
        <v>5724.833333333333</v>
      </c>
      <c r="J13" s="14">
        <v>5857.333333333333</v>
      </c>
      <c r="K13" s="14">
        <v>5973.083333333333</v>
      </c>
      <c r="L13" s="14">
        <v>6101.5</v>
      </c>
      <c r="M13" s="14">
        <v>6237</v>
      </c>
      <c r="N13" s="14">
        <v>6377.416666666667</v>
      </c>
      <c r="O13" s="14">
        <v>6506</v>
      </c>
      <c r="P13" s="14">
        <v>6648</v>
      </c>
      <c r="Q13" s="14">
        <v>6793.25</v>
      </c>
      <c r="R13" s="14">
        <v>6941.416666666667</v>
      </c>
      <c r="S13" s="14">
        <v>7104.833333333333</v>
      </c>
      <c r="T13" s="14">
        <v>7249.166666666667</v>
      </c>
      <c r="U13" s="14">
        <v>7410.833333333333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</row>
    <row r="14" spans="1:68">
      <c r="A14" t="s">
        <v>94</v>
      </c>
      <c r="B14" s="11" t="s">
        <v>84</v>
      </c>
      <c r="C14" s="11" t="s">
        <v>79</v>
      </c>
      <c r="D14" s="13">
        <v>4932.17</v>
      </c>
      <c r="E14" s="13">
        <v>5036.58</v>
      </c>
      <c r="F14" s="13">
        <v>5143.17</v>
      </c>
      <c r="G14" s="13">
        <v>5251.42</v>
      </c>
      <c r="H14" s="13">
        <v>5363.33</v>
      </c>
      <c r="I14" s="13">
        <v>5477.58</v>
      </c>
      <c r="J14" s="13">
        <v>5604.25</v>
      </c>
      <c r="K14" s="13">
        <v>5715.25</v>
      </c>
      <c r="L14" s="13">
        <v>5837.92</v>
      </c>
      <c r="M14" s="13">
        <v>5967.83</v>
      </c>
      <c r="N14" s="13">
        <v>6102.08</v>
      </c>
      <c r="O14" s="13">
        <v>6225.17</v>
      </c>
      <c r="P14" s="13">
        <v>6360.92</v>
      </c>
      <c r="Q14" s="13">
        <v>6500</v>
      </c>
      <c r="R14" s="13">
        <v>6641.67</v>
      </c>
      <c r="S14" s="13">
        <v>6798.08</v>
      </c>
      <c r="T14" s="13">
        <v>6936.33</v>
      </c>
      <c r="U14" s="13">
        <v>7091</v>
      </c>
      <c r="V14" s="13">
        <v>7247.25</v>
      </c>
      <c r="W14" s="13">
        <v>7407.58</v>
      </c>
      <c r="X14" s="13">
        <v>7571.33</v>
      </c>
      <c r="Y14" s="13">
        <v>7739.83</v>
      </c>
      <c r="Z14" s="13">
        <v>7911.58</v>
      </c>
      <c r="AA14" s="13">
        <v>8089</v>
      </c>
      <c r="AB14" s="13">
        <v>8270</v>
      </c>
      <c r="AC14" s="13">
        <v>8455.17</v>
      </c>
      <c r="AD14" s="13">
        <v>8645.17</v>
      </c>
      <c r="AE14" s="13">
        <v>8840.25</v>
      </c>
      <c r="AF14" s="13">
        <v>9040.25</v>
      </c>
      <c r="AG14" s="13">
        <v>9245.33</v>
      </c>
      <c r="AH14" s="13">
        <v>9454.67</v>
      </c>
      <c r="AI14" s="13">
        <v>9669.67</v>
      </c>
      <c r="AJ14" s="13">
        <v>9890.83</v>
      </c>
      <c r="AK14" s="13">
        <v>10115.92</v>
      </c>
      <c r="AL14" s="13">
        <v>10347.83</v>
      </c>
      <c r="AM14" s="13">
        <v>10584.25</v>
      </c>
      <c r="AN14" s="13">
        <v>10828.58</v>
      </c>
      <c r="AO14" s="13">
        <v>11076.5</v>
      </c>
      <c r="AP14" s="13">
        <v>11327.25</v>
      </c>
      <c r="AQ14" s="13">
        <v>11591</v>
      </c>
      <c r="AR14" s="13">
        <v>11861.17</v>
      </c>
      <c r="AS14" s="13">
        <v>12138</v>
      </c>
      <c r="AT14" s="13">
        <v>12298.83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>
      <c r="A15" t="s">
        <v>95</v>
      </c>
      <c r="B15" s="11"/>
      <c r="C15" s="11"/>
      <c r="D15" s="14">
        <v>5129.5</v>
      </c>
      <c r="E15" s="14">
        <v>5238.083333333333</v>
      </c>
      <c r="F15" s="14">
        <v>5348.916666666667</v>
      </c>
      <c r="G15" s="14">
        <v>5461.5</v>
      </c>
      <c r="H15" s="14">
        <v>5577.916666666667</v>
      </c>
      <c r="I15" s="14">
        <v>5688.416666666667</v>
      </c>
      <c r="J15" s="14">
        <v>5828.5</v>
      </c>
      <c r="K15" s="14">
        <v>5943.916666666667</v>
      </c>
      <c r="L15" s="14">
        <v>6071.5</v>
      </c>
      <c r="M15" s="14">
        <v>6206.583333333333</v>
      </c>
      <c r="N15" s="14">
        <v>6346.166666666667</v>
      </c>
      <c r="O15" s="14">
        <v>6474.25</v>
      </c>
      <c r="P15" s="14">
        <v>6615.416666666667</v>
      </c>
      <c r="Q15" s="14">
        <v>6760</v>
      </c>
      <c r="R15" s="14">
        <v>6907.333333333333</v>
      </c>
      <c r="S15" s="14">
        <v>7070.083333333333</v>
      </c>
      <c r="T15" s="14">
        <v>7213.833333333333</v>
      </c>
      <c r="U15" s="14">
        <v>7374.666666666667</v>
      </c>
      <c r="V15" s="14">
        <v>7537.166666666667</v>
      </c>
      <c r="W15" s="14">
        <v>7703.916666666667</v>
      </c>
      <c r="X15" s="14">
        <v>7874.25</v>
      </c>
      <c r="Y15" s="14">
        <v>8049.5</v>
      </c>
      <c r="Z15" s="14">
        <v>8228.0833333333339</v>
      </c>
      <c r="AA15" s="14">
        <v>8412.5833333333339</v>
      </c>
      <c r="AB15" s="14">
        <v>8600.9166666666661</v>
      </c>
      <c r="AC15" s="14">
        <v>8793.4166666666661</v>
      </c>
      <c r="AD15" s="14">
        <v>8990.9166666666661</v>
      </c>
      <c r="AE15" s="14">
        <v>9193.9166666666661</v>
      </c>
      <c r="AF15" s="14">
        <v>9401.9166666666661</v>
      </c>
      <c r="AG15" s="14">
        <v>9615.1666666666661</v>
      </c>
      <c r="AH15" s="14">
        <v>9832.9166666666661</v>
      </c>
      <c r="AI15" s="14">
        <v>10056.5</v>
      </c>
      <c r="AJ15" s="14">
        <v>10286.5</v>
      </c>
      <c r="AK15" s="14">
        <v>10520.583333333334</v>
      </c>
      <c r="AL15" s="14">
        <v>10761.75</v>
      </c>
      <c r="AM15" s="14">
        <v>11007.666666666666</v>
      </c>
      <c r="AN15" s="14">
        <v>11261.75</v>
      </c>
      <c r="AO15" s="14">
        <v>11519.583333333334</v>
      </c>
      <c r="AP15" s="14">
        <v>11780.416666666666</v>
      </c>
      <c r="AQ15" s="14">
        <v>12054.666666666666</v>
      </c>
      <c r="AR15" s="14">
        <v>12335.666666666666</v>
      </c>
      <c r="AS15" s="14">
        <v>12623.583333333334</v>
      </c>
      <c r="AT15" s="14">
        <v>12790.833333333334</v>
      </c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</row>
    <row r="16" spans="1:68">
      <c r="A16" t="s">
        <v>94</v>
      </c>
      <c r="B16" s="11" t="s">
        <v>85</v>
      </c>
      <c r="C16" s="11" t="s">
        <v>79</v>
      </c>
      <c r="D16" s="15"/>
      <c r="E16" s="15"/>
      <c r="F16" s="15"/>
      <c r="G16" s="15"/>
      <c r="H16" s="15"/>
      <c r="I16" s="13">
        <v>5477.58</v>
      </c>
      <c r="J16" s="13">
        <v>5604.25</v>
      </c>
      <c r="K16" s="13">
        <v>5715.25</v>
      </c>
      <c r="L16" s="13">
        <v>5837.92</v>
      </c>
      <c r="M16" s="13">
        <v>5967.83</v>
      </c>
      <c r="N16" s="13">
        <v>6102.08</v>
      </c>
      <c r="O16" s="13">
        <v>6225.17</v>
      </c>
      <c r="P16" s="13">
        <v>6360.92</v>
      </c>
      <c r="Q16" s="13">
        <v>6500</v>
      </c>
      <c r="R16" s="13">
        <v>6641.67</v>
      </c>
      <c r="S16" s="13">
        <v>6798.08</v>
      </c>
      <c r="T16" s="13">
        <v>6936.33</v>
      </c>
      <c r="U16" s="13">
        <v>7091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>
      <c r="A17" t="s">
        <v>95</v>
      </c>
      <c r="B17" s="11"/>
      <c r="C17" s="11"/>
      <c r="D17" s="14"/>
      <c r="E17" s="14"/>
      <c r="F17" s="14"/>
      <c r="G17" s="14"/>
      <c r="H17" s="14"/>
      <c r="I17" s="14">
        <v>5688.416666666667</v>
      </c>
      <c r="J17" s="14">
        <v>5828.5</v>
      </c>
      <c r="K17" s="14">
        <v>5943.916666666667</v>
      </c>
      <c r="L17" s="14">
        <v>6071.5</v>
      </c>
      <c r="M17" s="14">
        <v>6206.583333333333</v>
      </c>
      <c r="N17" s="14">
        <v>6346.166666666667</v>
      </c>
      <c r="O17" s="14">
        <v>6474.25</v>
      </c>
      <c r="P17" s="14">
        <v>6615.416666666667</v>
      </c>
      <c r="Q17" s="14">
        <v>6760</v>
      </c>
      <c r="R17" s="14">
        <v>6907.333333333333</v>
      </c>
      <c r="S17" s="14">
        <v>7070.083333333333</v>
      </c>
      <c r="T17" s="14">
        <v>7213.833333333333</v>
      </c>
      <c r="U17" s="14">
        <v>7374.666666666667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</row>
    <row r="18" spans="1:68">
      <c r="A18" t="s">
        <v>94</v>
      </c>
      <c r="B18" s="11" t="s">
        <v>86</v>
      </c>
      <c r="C18" s="11" t="s">
        <v>79</v>
      </c>
      <c r="D18" s="15"/>
      <c r="E18" s="15"/>
      <c r="F18" s="15"/>
      <c r="G18" s="15"/>
      <c r="H18" s="15"/>
      <c r="I18" s="15"/>
      <c r="J18" s="15"/>
      <c r="K18" s="13">
        <v>5715.25</v>
      </c>
      <c r="L18" s="13">
        <v>5837.92</v>
      </c>
      <c r="M18" s="13">
        <v>5967.83</v>
      </c>
      <c r="N18" s="13">
        <v>6102.08</v>
      </c>
      <c r="O18" s="13">
        <v>6225.17</v>
      </c>
      <c r="P18" s="13">
        <v>6360.92</v>
      </c>
      <c r="Q18" s="13">
        <v>6500</v>
      </c>
      <c r="R18" s="13">
        <v>6641.67</v>
      </c>
      <c r="S18" s="13">
        <v>6798.08</v>
      </c>
      <c r="T18" s="13">
        <v>6936.33</v>
      </c>
      <c r="U18" s="13">
        <v>7091</v>
      </c>
      <c r="V18" s="13">
        <v>7247.25</v>
      </c>
      <c r="W18" s="13">
        <v>7407.58</v>
      </c>
      <c r="X18" s="13">
        <v>7571.33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68">
      <c r="A19" t="s">
        <v>95</v>
      </c>
      <c r="B19" s="11"/>
      <c r="C19" s="11"/>
      <c r="D19" s="14"/>
      <c r="E19" s="14"/>
      <c r="F19" s="14"/>
      <c r="G19" s="14"/>
      <c r="H19" s="14"/>
      <c r="I19" s="14"/>
      <c r="J19" s="14"/>
      <c r="K19" s="14">
        <v>5943.916666666667</v>
      </c>
      <c r="L19" s="14">
        <v>6071.5</v>
      </c>
      <c r="M19" s="14">
        <v>6206.583333333333</v>
      </c>
      <c r="N19" s="14">
        <v>6346.166666666667</v>
      </c>
      <c r="O19" s="14">
        <v>6474.25</v>
      </c>
      <c r="P19" s="14">
        <v>6615.416666666667</v>
      </c>
      <c r="Q19" s="14">
        <v>6760</v>
      </c>
      <c r="R19" s="14">
        <v>6907.333333333333</v>
      </c>
      <c r="S19" s="14">
        <v>7070.083333333333</v>
      </c>
      <c r="T19" s="14">
        <v>7213.833333333333</v>
      </c>
      <c r="U19" s="14">
        <v>7374.666666666667</v>
      </c>
      <c r="V19" s="14">
        <v>7537.166666666667</v>
      </c>
      <c r="W19" s="14">
        <v>7703.916666666667</v>
      </c>
      <c r="X19" s="14">
        <v>7874.25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</row>
    <row r="20" spans="1:68">
      <c r="A20" t="s">
        <v>94</v>
      </c>
      <c r="B20" s="11" t="s">
        <v>87</v>
      </c>
      <c r="C20" s="11" t="s">
        <v>79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3">
        <v>6102.08</v>
      </c>
      <c r="O20" s="13">
        <v>6225.17</v>
      </c>
      <c r="P20" s="13">
        <v>6360.92</v>
      </c>
      <c r="Q20" s="13">
        <v>6500</v>
      </c>
      <c r="R20" s="13">
        <v>6641.67</v>
      </c>
      <c r="S20" s="13">
        <v>6798.08</v>
      </c>
      <c r="T20" s="13">
        <v>6936.33</v>
      </c>
      <c r="U20" s="13">
        <v>7091</v>
      </c>
      <c r="V20" s="13">
        <v>7247.25</v>
      </c>
      <c r="W20" s="13">
        <v>7407.58</v>
      </c>
      <c r="X20" s="13">
        <v>7571.33</v>
      </c>
      <c r="Y20" s="13">
        <v>7739.83</v>
      </c>
      <c r="Z20" s="13">
        <v>7911.58</v>
      </c>
      <c r="AA20" s="13">
        <v>8089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>
      <c r="A21" t="s">
        <v>95</v>
      </c>
      <c r="B21" s="11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6346.166666666667</v>
      </c>
      <c r="O21" s="14">
        <v>6474.25</v>
      </c>
      <c r="P21" s="14">
        <v>6615.416666666667</v>
      </c>
      <c r="Q21" s="14">
        <v>6760</v>
      </c>
      <c r="R21" s="14">
        <v>6907.333333333333</v>
      </c>
      <c r="S21" s="14">
        <v>7070.083333333333</v>
      </c>
      <c r="T21" s="14">
        <v>7213.833333333333</v>
      </c>
      <c r="U21" s="14">
        <v>7374.666666666667</v>
      </c>
      <c r="V21" s="14">
        <v>7537.166666666667</v>
      </c>
      <c r="W21" s="14">
        <v>7703.916666666667</v>
      </c>
      <c r="X21" s="14">
        <v>7874.25</v>
      </c>
      <c r="Y21" s="14">
        <v>8049.5</v>
      </c>
      <c r="Z21" s="14">
        <v>8228.0833333333339</v>
      </c>
      <c r="AA21" s="14">
        <v>8412.5833333333339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</row>
    <row r="22" spans="1:68">
      <c r="A22" t="s">
        <v>94</v>
      </c>
      <c r="B22" s="11" t="s">
        <v>88</v>
      </c>
      <c r="C22" s="11" t="s">
        <v>79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3">
        <v>6500</v>
      </c>
      <c r="R22" s="13">
        <v>6641.67</v>
      </c>
      <c r="S22" s="13">
        <v>6798.08</v>
      </c>
      <c r="T22" s="13">
        <v>6936.33</v>
      </c>
      <c r="U22" s="13">
        <v>7091</v>
      </c>
      <c r="V22" s="13">
        <v>7247.25</v>
      </c>
      <c r="W22" s="13">
        <v>7407.58</v>
      </c>
      <c r="X22" s="13">
        <v>7571.33</v>
      </c>
      <c r="Y22" s="13">
        <v>7739.83</v>
      </c>
      <c r="Z22" s="13">
        <v>7911.58</v>
      </c>
      <c r="AA22" s="13">
        <v>8089</v>
      </c>
      <c r="AB22" s="13">
        <v>8270</v>
      </c>
      <c r="AC22" s="13">
        <v>8455.17</v>
      </c>
      <c r="AD22" s="13">
        <v>8645.17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>
      <c r="A23" t="s">
        <v>95</v>
      </c>
      <c r="B23" s="11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>
        <v>6760</v>
      </c>
      <c r="R23" s="14">
        <v>6907.333333333333</v>
      </c>
      <c r="S23" s="14">
        <v>7070.083333333333</v>
      </c>
      <c r="T23" s="14">
        <v>7213.833333333333</v>
      </c>
      <c r="U23" s="14">
        <v>7374.666666666667</v>
      </c>
      <c r="V23" s="14">
        <v>7537.166666666667</v>
      </c>
      <c r="W23" s="14">
        <v>7703.916666666667</v>
      </c>
      <c r="X23" s="14">
        <v>7874.25</v>
      </c>
      <c r="Y23" s="14">
        <v>8049.5</v>
      </c>
      <c r="Z23" s="14">
        <v>8228.0833333333339</v>
      </c>
      <c r="AA23" s="14">
        <v>8412.5833333333339</v>
      </c>
      <c r="AB23" s="14">
        <v>8600.9166666666661</v>
      </c>
      <c r="AC23" s="14">
        <v>8793.4166666666661</v>
      </c>
      <c r="AD23" s="14">
        <v>8990.9166666666661</v>
      </c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</row>
    <row r="24" spans="1:68">
      <c r="A24" t="s">
        <v>94</v>
      </c>
      <c r="B24" s="11" t="s">
        <v>89</v>
      </c>
      <c r="C24" s="11" t="s">
        <v>79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">
        <v>7091</v>
      </c>
      <c r="V24" s="13">
        <v>7247.25</v>
      </c>
      <c r="W24" s="13">
        <v>7407.58</v>
      </c>
      <c r="X24" s="13">
        <v>7571.33</v>
      </c>
      <c r="Y24" s="13">
        <v>7739.83</v>
      </c>
      <c r="Z24" s="13">
        <v>7911.58</v>
      </c>
      <c r="AA24" s="13">
        <v>8089</v>
      </c>
      <c r="AB24" s="13">
        <v>8270</v>
      </c>
      <c r="AC24" s="13">
        <v>8455.17</v>
      </c>
      <c r="AD24" s="13">
        <v>8645.17</v>
      </c>
      <c r="AE24" s="13">
        <v>8840.25</v>
      </c>
      <c r="AF24" s="13">
        <v>9040.25</v>
      </c>
      <c r="AG24" s="13">
        <v>9245.33</v>
      </c>
      <c r="AH24" s="13">
        <v>9454.67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>
      <c r="A25" t="s">
        <v>95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v>7374.666666666667</v>
      </c>
      <c r="V25" s="14">
        <v>7537.166666666667</v>
      </c>
      <c r="W25" s="14">
        <v>7703.916666666667</v>
      </c>
      <c r="X25" s="14">
        <v>7874.25</v>
      </c>
      <c r="Y25" s="14">
        <v>8049.5</v>
      </c>
      <c r="Z25" s="14">
        <v>8228.0833333333339</v>
      </c>
      <c r="AA25" s="14">
        <v>8412.5833333333339</v>
      </c>
      <c r="AB25" s="14">
        <v>8600.9166666666661</v>
      </c>
      <c r="AC25" s="14">
        <v>8793.4166666666661</v>
      </c>
      <c r="AD25" s="14">
        <v>8990.9166666666661</v>
      </c>
      <c r="AE25" s="14">
        <v>9193.9166666666661</v>
      </c>
      <c r="AF25" s="14">
        <v>9401.9166666666661</v>
      </c>
      <c r="AG25" s="14">
        <v>9615.1666666666661</v>
      </c>
      <c r="AH25" s="14">
        <v>9832.9166666666661</v>
      </c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</row>
    <row r="26" spans="1:68">
      <c r="A26" t="s">
        <v>94</v>
      </c>
      <c r="B26" s="11" t="s">
        <v>90</v>
      </c>
      <c r="C26" s="11" t="s">
        <v>79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3">
        <v>7571.33</v>
      </c>
      <c r="Y26" s="13">
        <v>7739.83</v>
      </c>
      <c r="Z26" s="13">
        <v>7911.58</v>
      </c>
      <c r="AA26" s="13">
        <v>8089</v>
      </c>
      <c r="AB26" s="13">
        <v>8270</v>
      </c>
      <c r="AC26" s="13">
        <v>8455.17</v>
      </c>
      <c r="AD26" s="13">
        <v>8645.17</v>
      </c>
      <c r="AE26" s="13">
        <v>8840.25</v>
      </c>
      <c r="AF26" s="13">
        <v>9040.25</v>
      </c>
      <c r="AG26" s="13">
        <v>9245.33</v>
      </c>
      <c r="AH26" s="13">
        <v>9454.67</v>
      </c>
      <c r="AI26" s="13">
        <v>9669.67</v>
      </c>
      <c r="AJ26" s="13">
        <v>9890.83</v>
      </c>
      <c r="AK26" s="13">
        <v>10115.92</v>
      </c>
      <c r="AL26" s="13">
        <v>10347.83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>
      <c r="A27" t="s">
        <v>95</v>
      </c>
      <c r="B27" s="11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7874.25</v>
      </c>
      <c r="Y27" s="14">
        <v>8049.5</v>
      </c>
      <c r="Z27" s="14">
        <v>8228.0833333333339</v>
      </c>
      <c r="AA27" s="14">
        <v>8412.5833333333339</v>
      </c>
      <c r="AB27" s="14">
        <v>8600.9166666666661</v>
      </c>
      <c r="AC27" s="14">
        <v>8793.4166666666661</v>
      </c>
      <c r="AD27" s="14">
        <v>8990.9166666666661</v>
      </c>
      <c r="AE27" s="14">
        <v>9193.9166666666661</v>
      </c>
      <c r="AF27" s="14">
        <v>9401.9166666666661</v>
      </c>
      <c r="AG27" s="14">
        <v>9615.1666666666661</v>
      </c>
      <c r="AH27" s="14">
        <v>9832.9166666666661</v>
      </c>
      <c r="AI27" s="14">
        <v>10056.5</v>
      </c>
      <c r="AJ27" s="14">
        <v>10286.5</v>
      </c>
      <c r="AK27" s="14">
        <v>10520.583333333334</v>
      </c>
      <c r="AL27" s="14">
        <v>10761.75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1:68">
      <c r="A28" t="s">
        <v>94</v>
      </c>
      <c r="B28" s="11" t="s">
        <v>91</v>
      </c>
      <c r="C28" s="11" t="s">
        <v>79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3">
        <v>8089</v>
      </c>
      <c r="AB28" s="13">
        <v>8270</v>
      </c>
      <c r="AC28" s="13">
        <v>8455.17</v>
      </c>
      <c r="AD28" s="13">
        <v>8645.17</v>
      </c>
      <c r="AE28" s="13">
        <v>8840.25</v>
      </c>
      <c r="AF28" s="13">
        <v>9040.25</v>
      </c>
      <c r="AG28" s="13">
        <v>9245.33</v>
      </c>
      <c r="AH28" s="13">
        <v>9454.67</v>
      </c>
      <c r="AI28" s="13">
        <v>9669.67</v>
      </c>
      <c r="AJ28" s="13">
        <v>9890.83</v>
      </c>
      <c r="AK28" s="13">
        <v>10115.92</v>
      </c>
      <c r="AL28" s="13">
        <v>10347.83</v>
      </c>
      <c r="AM28" s="13">
        <v>10584.25</v>
      </c>
      <c r="AN28" s="13">
        <v>10828.58</v>
      </c>
      <c r="AO28" s="13">
        <v>11076.5</v>
      </c>
      <c r="AP28" s="13">
        <v>11327.25</v>
      </c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>
      <c r="A29" t="s">
        <v>95</v>
      </c>
      <c r="B29" s="11"/>
      <c r="C29" s="1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>
        <v>8412.5833333333339</v>
      </c>
      <c r="AB29" s="14">
        <v>8600.9166666666661</v>
      </c>
      <c r="AC29" s="14">
        <v>8793.4166666666661</v>
      </c>
      <c r="AD29" s="14">
        <v>8990.9166666666661</v>
      </c>
      <c r="AE29" s="14">
        <v>9193.9166666666661</v>
      </c>
      <c r="AF29" s="14">
        <v>9401.9166666666661</v>
      </c>
      <c r="AG29" s="14">
        <v>9615.1666666666661</v>
      </c>
      <c r="AH29" s="14">
        <v>9832.9166666666661</v>
      </c>
      <c r="AI29" s="14">
        <v>10056.5</v>
      </c>
      <c r="AJ29" s="14">
        <v>10286.5</v>
      </c>
      <c r="AK29" s="14">
        <v>10520.583333333334</v>
      </c>
      <c r="AL29" s="14">
        <v>10761.75</v>
      </c>
      <c r="AM29" s="14">
        <v>11007.666666666666</v>
      </c>
      <c r="AN29" s="14">
        <v>11261.75</v>
      </c>
      <c r="AO29" s="14">
        <v>11519.583333333334</v>
      </c>
      <c r="AP29" s="14">
        <v>11780.416666666666</v>
      </c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1:68">
      <c r="A30" t="s">
        <v>94</v>
      </c>
      <c r="B30" s="11" t="s">
        <v>92</v>
      </c>
      <c r="C30" s="11" t="s">
        <v>79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3">
        <v>8840.25</v>
      </c>
      <c r="AF30" s="13">
        <v>9040.25</v>
      </c>
      <c r="AG30" s="13">
        <v>9245.33</v>
      </c>
      <c r="AH30" s="13">
        <v>9454.67</v>
      </c>
      <c r="AI30" s="13">
        <v>9669.67</v>
      </c>
      <c r="AJ30" s="13">
        <v>9890.83</v>
      </c>
      <c r="AK30" s="13">
        <v>10115.92</v>
      </c>
      <c r="AL30" s="13">
        <v>10347.83</v>
      </c>
      <c r="AM30" s="13">
        <v>10584.25</v>
      </c>
      <c r="AN30" s="13">
        <v>10828.58</v>
      </c>
      <c r="AO30" s="13">
        <v>11076.5</v>
      </c>
      <c r="AP30" s="13">
        <v>11327.25</v>
      </c>
      <c r="AQ30" s="13">
        <v>11591</v>
      </c>
      <c r="AR30" s="13">
        <v>11861.17</v>
      </c>
      <c r="AS30" s="13">
        <v>12138</v>
      </c>
      <c r="AT30" s="13">
        <v>12298.83</v>
      </c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>
      <c r="A31" t="s">
        <v>95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>
        <v>9193.9166666666661</v>
      </c>
      <c r="AF31" s="14">
        <v>9401.9166666666661</v>
      </c>
      <c r="AG31" s="14">
        <v>9615.1666666666661</v>
      </c>
      <c r="AH31" s="14">
        <v>9832.9166666666661</v>
      </c>
      <c r="AI31" s="14">
        <v>10056.5</v>
      </c>
      <c r="AJ31" s="14">
        <v>10286.5</v>
      </c>
      <c r="AK31" s="14">
        <v>10520.583333333334</v>
      </c>
      <c r="AL31" s="14">
        <v>10761.75</v>
      </c>
      <c r="AM31" s="14">
        <v>11007.666666666666</v>
      </c>
      <c r="AN31" s="14">
        <v>11261.75</v>
      </c>
      <c r="AO31" s="14">
        <v>11519.583333333334</v>
      </c>
      <c r="AP31" s="14">
        <v>11780.416666666666</v>
      </c>
      <c r="AQ31" s="14">
        <v>12054.666666666666</v>
      </c>
      <c r="AR31" s="14">
        <v>12335.666666666666</v>
      </c>
      <c r="AS31" s="14">
        <v>12623.583333333334</v>
      </c>
      <c r="AT31" s="14">
        <v>12790.833333333334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</row>
    <row r="32" spans="1:68">
      <c r="A32" t="s">
        <v>94</v>
      </c>
      <c r="B32" s="11" t="s">
        <v>93</v>
      </c>
      <c r="C32" s="11" t="s">
        <v>79</v>
      </c>
      <c r="D32" s="15"/>
      <c r="E32" s="13">
        <v>2406.75</v>
      </c>
      <c r="F32" s="13">
        <v>2440.5</v>
      </c>
      <c r="G32" s="13">
        <v>2475.25</v>
      </c>
      <c r="H32" s="13">
        <v>2510</v>
      </c>
      <c r="I32" s="13">
        <v>2546</v>
      </c>
      <c r="J32" s="13">
        <v>2582.25</v>
      </c>
      <c r="K32" s="13">
        <v>2619.5</v>
      </c>
      <c r="L32" s="13">
        <v>2657</v>
      </c>
      <c r="M32" s="13">
        <v>2695.5</v>
      </c>
      <c r="N32" s="13">
        <v>2734.75</v>
      </c>
      <c r="O32" s="13">
        <v>2774.25</v>
      </c>
      <c r="P32" s="13">
        <v>2815</v>
      </c>
      <c r="Q32" s="13">
        <v>2856.25</v>
      </c>
      <c r="R32" s="13">
        <v>2898.25</v>
      </c>
      <c r="S32" s="13">
        <v>2941</v>
      </c>
      <c r="T32" s="13">
        <v>2984.5</v>
      </c>
      <c r="U32" s="13">
        <v>3028.75</v>
      </c>
      <c r="V32" s="13">
        <v>3074</v>
      </c>
      <c r="W32" s="13">
        <v>3119.75</v>
      </c>
      <c r="X32" s="13">
        <v>3166.5</v>
      </c>
      <c r="Y32" s="13">
        <v>3214.25</v>
      </c>
      <c r="Z32" s="13">
        <v>3262.5</v>
      </c>
      <c r="AA32" s="13">
        <v>3311.75</v>
      </c>
      <c r="AB32" s="13">
        <v>3362</v>
      </c>
      <c r="AC32" s="13">
        <v>3412.75</v>
      </c>
      <c r="AD32" s="13">
        <v>3465</v>
      </c>
      <c r="AE32" s="13">
        <v>3497</v>
      </c>
      <c r="AF32" s="13">
        <v>3571.75</v>
      </c>
      <c r="AG32" s="13">
        <v>3628.5</v>
      </c>
      <c r="AH32" s="13">
        <v>3702.5</v>
      </c>
      <c r="AI32" s="13">
        <v>3783.25</v>
      </c>
      <c r="AJ32" s="13">
        <v>3869.75</v>
      </c>
      <c r="AK32" s="13">
        <v>3969</v>
      </c>
      <c r="AL32" s="13">
        <v>4051.5</v>
      </c>
      <c r="AM32" s="13">
        <v>4136.5</v>
      </c>
      <c r="AN32" s="13">
        <v>4220.5</v>
      </c>
      <c r="AO32" s="13">
        <v>4305.25</v>
      </c>
      <c r="AP32" s="13">
        <v>4389.5</v>
      </c>
      <c r="AQ32" s="13">
        <v>4469.5</v>
      </c>
      <c r="AR32" s="13">
        <v>4557</v>
      </c>
      <c r="AS32" s="13">
        <v>4642.5</v>
      </c>
      <c r="AT32" s="13">
        <v>4727.75</v>
      </c>
      <c r="AU32" s="13">
        <v>4810.5</v>
      </c>
      <c r="AV32" s="13">
        <v>4896</v>
      </c>
      <c r="AW32" s="13">
        <v>4981</v>
      </c>
      <c r="AX32" s="13">
        <v>5066.25</v>
      </c>
      <c r="AY32" s="13">
        <v>5153</v>
      </c>
      <c r="AZ32" s="13">
        <v>5243.5</v>
      </c>
      <c r="BA32" s="13">
        <v>5336</v>
      </c>
      <c r="BB32" s="13">
        <v>5431</v>
      </c>
      <c r="BC32" s="13">
        <v>5528</v>
      </c>
      <c r="BD32" s="13">
        <v>5625</v>
      </c>
      <c r="BE32" s="13">
        <v>5721.75</v>
      </c>
      <c r="BF32" s="13">
        <v>5820</v>
      </c>
      <c r="BG32" s="13">
        <v>5916</v>
      </c>
      <c r="BH32" s="13">
        <v>6013.5</v>
      </c>
      <c r="BI32" s="13">
        <v>6112.25</v>
      </c>
      <c r="BJ32" s="13">
        <v>6207.25</v>
      </c>
      <c r="BK32" s="13">
        <v>6305.5</v>
      </c>
      <c r="BL32" s="13">
        <v>6429.75</v>
      </c>
      <c r="BM32" s="13">
        <v>6557.25</v>
      </c>
      <c r="BN32" s="13">
        <v>6685.75</v>
      </c>
      <c r="BO32" s="13">
        <v>6820</v>
      </c>
      <c r="BP32" s="13">
        <v>6954</v>
      </c>
    </row>
    <row r="33" spans="1:68">
      <c r="A33" t="s">
        <v>95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D0AF-0415-4CEB-8F3F-491C8CEB1255}">
  <dimension ref="A1:BP33"/>
  <sheetViews>
    <sheetView topLeftCell="A10" workbookViewId="0">
      <selection activeCell="M45" sqref="M45"/>
    </sheetView>
  </sheetViews>
  <sheetFormatPr defaultRowHeight="14.5"/>
  <sheetData>
    <row r="1" spans="1:68"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</row>
    <row r="2" spans="1:68">
      <c r="B2" s="17" t="s">
        <v>5</v>
      </c>
      <c r="C2" s="17" t="s">
        <v>6</v>
      </c>
      <c r="D2" s="17" t="s">
        <v>97</v>
      </c>
      <c r="E2" s="17" t="s">
        <v>8</v>
      </c>
      <c r="F2" s="17" t="s">
        <v>9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</row>
    <row r="4" spans="1:68">
      <c r="B4" s="17" t="s">
        <v>10</v>
      </c>
      <c r="C4" s="17" t="s">
        <v>10</v>
      </c>
      <c r="D4" s="19" t="s">
        <v>11</v>
      </c>
      <c r="E4" s="19" t="s">
        <v>11</v>
      </c>
      <c r="F4" s="19" t="s">
        <v>11</v>
      </c>
      <c r="G4" s="19" t="s">
        <v>11</v>
      </c>
      <c r="H4" s="19" t="s">
        <v>11</v>
      </c>
      <c r="I4" s="19" t="s">
        <v>11</v>
      </c>
      <c r="J4" s="19" t="s">
        <v>11</v>
      </c>
      <c r="K4" s="19" t="s">
        <v>11</v>
      </c>
      <c r="L4" s="19" t="s">
        <v>11</v>
      </c>
      <c r="M4" s="19" t="s">
        <v>11</v>
      </c>
      <c r="N4" s="19" t="s">
        <v>11</v>
      </c>
      <c r="O4" s="19" t="s">
        <v>11</v>
      </c>
      <c r="P4" s="19" t="s">
        <v>11</v>
      </c>
      <c r="Q4" s="19" t="s">
        <v>11</v>
      </c>
      <c r="R4" s="19" t="s">
        <v>11</v>
      </c>
      <c r="S4" s="19" t="s">
        <v>11</v>
      </c>
      <c r="T4" s="19" t="s">
        <v>11</v>
      </c>
      <c r="U4" s="19" t="s">
        <v>11</v>
      </c>
      <c r="V4" s="19" t="s">
        <v>11</v>
      </c>
      <c r="W4" s="19" t="s">
        <v>11</v>
      </c>
      <c r="X4" s="19" t="s">
        <v>11</v>
      </c>
      <c r="Y4" s="19" t="s">
        <v>11</v>
      </c>
      <c r="Z4" s="19" t="s">
        <v>11</v>
      </c>
      <c r="AA4" s="19" t="s">
        <v>11</v>
      </c>
      <c r="AB4" s="19" t="s">
        <v>11</v>
      </c>
      <c r="AC4" s="19" t="s">
        <v>11</v>
      </c>
      <c r="AD4" s="19" t="s">
        <v>11</v>
      </c>
      <c r="AE4" s="19" t="s">
        <v>11</v>
      </c>
      <c r="AF4" s="19" t="s">
        <v>11</v>
      </c>
      <c r="AG4" s="19" t="s">
        <v>11</v>
      </c>
      <c r="AH4" s="19" t="s">
        <v>11</v>
      </c>
      <c r="AI4" s="19" t="s">
        <v>11</v>
      </c>
      <c r="AJ4" s="19" t="s">
        <v>11</v>
      </c>
      <c r="AK4" s="19" t="s">
        <v>11</v>
      </c>
      <c r="AL4" s="19" t="s">
        <v>11</v>
      </c>
      <c r="AM4" s="19" t="s">
        <v>11</v>
      </c>
      <c r="AN4" s="19" t="s">
        <v>11</v>
      </c>
      <c r="AO4" s="19" t="s">
        <v>11</v>
      </c>
      <c r="AP4" s="19" t="s">
        <v>11</v>
      </c>
      <c r="AQ4" s="19" t="s">
        <v>11</v>
      </c>
      <c r="AR4" s="19" t="s">
        <v>11</v>
      </c>
      <c r="AS4" s="19" t="s">
        <v>11</v>
      </c>
      <c r="AT4" s="19" t="s">
        <v>11</v>
      </c>
      <c r="AU4" s="19" t="s">
        <v>11</v>
      </c>
      <c r="AV4" s="19" t="s">
        <v>11</v>
      </c>
      <c r="AW4" s="19" t="s">
        <v>11</v>
      </c>
      <c r="AX4" s="19" t="s">
        <v>11</v>
      </c>
      <c r="AY4" s="19" t="s">
        <v>11</v>
      </c>
      <c r="AZ4" s="19" t="s">
        <v>11</v>
      </c>
      <c r="BA4" s="19" t="s">
        <v>11</v>
      </c>
      <c r="BB4" s="19" t="s">
        <v>11</v>
      </c>
      <c r="BC4" s="19" t="s">
        <v>11</v>
      </c>
      <c r="BD4" s="19" t="s">
        <v>11</v>
      </c>
      <c r="BE4" s="19" t="s">
        <v>11</v>
      </c>
      <c r="BF4" s="19" t="s">
        <v>11</v>
      </c>
      <c r="BG4" s="19" t="s">
        <v>11</v>
      </c>
      <c r="BH4" s="19" t="s">
        <v>11</v>
      </c>
      <c r="BI4" s="19" t="s">
        <v>11</v>
      </c>
      <c r="BJ4" s="19" t="s">
        <v>11</v>
      </c>
      <c r="BK4" s="19" t="s">
        <v>11</v>
      </c>
      <c r="BL4" s="19" t="s">
        <v>11</v>
      </c>
      <c r="BM4" s="19" t="s">
        <v>11</v>
      </c>
      <c r="BN4" s="19" t="s">
        <v>11</v>
      </c>
      <c r="BO4" s="19" t="s">
        <v>11</v>
      </c>
      <c r="BP4" s="19" t="s">
        <v>11</v>
      </c>
    </row>
    <row r="5" spans="1:68">
      <c r="B5" s="17" t="s">
        <v>12</v>
      </c>
      <c r="C5" s="17" t="s">
        <v>10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19" t="s">
        <v>19</v>
      </c>
      <c r="K5" s="19" t="s">
        <v>20</v>
      </c>
      <c r="L5" s="19" t="s">
        <v>21</v>
      </c>
      <c r="M5" s="19" t="s">
        <v>22</v>
      </c>
      <c r="N5" s="19" t="s">
        <v>23</v>
      </c>
      <c r="O5" s="19" t="s">
        <v>24</v>
      </c>
      <c r="P5" s="19" t="s">
        <v>25</v>
      </c>
      <c r="Q5" s="19" t="s">
        <v>26</v>
      </c>
      <c r="R5" s="19" t="s">
        <v>27</v>
      </c>
      <c r="S5" s="19" t="s">
        <v>28</v>
      </c>
      <c r="T5" s="19" t="s">
        <v>29</v>
      </c>
      <c r="U5" s="19" t="s">
        <v>30</v>
      </c>
      <c r="V5" s="19" t="s">
        <v>31</v>
      </c>
      <c r="W5" s="19" t="s">
        <v>32</v>
      </c>
      <c r="X5" s="19" t="s">
        <v>33</v>
      </c>
      <c r="Y5" s="19" t="s">
        <v>34</v>
      </c>
      <c r="Z5" s="19" t="s">
        <v>35</v>
      </c>
      <c r="AA5" s="19" t="s">
        <v>36</v>
      </c>
      <c r="AB5" s="19" t="s">
        <v>37</v>
      </c>
      <c r="AC5" s="19" t="s">
        <v>38</v>
      </c>
      <c r="AD5" s="19" t="s">
        <v>39</v>
      </c>
      <c r="AE5" s="19" t="s">
        <v>40</v>
      </c>
      <c r="AF5" s="19" t="s">
        <v>41</v>
      </c>
      <c r="AG5" s="19" t="s">
        <v>42</v>
      </c>
      <c r="AH5" s="19" t="s">
        <v>43</v>
      </c>
      <c r="AI5" s="19" t="s">
        <v>44</v>
      </c>
      <c r="AJ5" s="19" t="s">
        <v>45</v>
      </c>
      <c r="AK5" s="19" t="s">
        <v>46</v>
      </c>
      <c r="AL5" s="19" t="s">
        <v>47</v>
      </c>
      <c r="AM5" s="19" t="s">
        <v>48</v>
      </c>
      <c r="AN5" s="19" t="s">
        <v>49</v>
      </c>
      <c r="AO5" s="19" t="s">
        <v>50</v>
      </c>
      <c r="AP5" s="19" t="s">
        <v>51</v>
      </c>
      <c r="AQ5" s="19" t="s">
        <v>52</v>
      </c>
      <c r="AR5" s="19" t="s">
        <v>53</v>
      </c>
      <c r="AS5" s="19" t="s">
        <v>54</v>
      </c>
      <c r="AT5" s="19" t="s">
        <v>55</v>
      </c>
      <c r="AU5" s="19" t="s">
        <v>56</v>
      </c>
      <c r="AV5" s="19" t="s">
        <v>57</v>
      </c>
      <c r="AW5" s="19" t="s">
        <v>58</v>
      </c>
      <c r="AX5" s="19" t="s">
        <v>59</v>
      </c>
      <c r="AY5" s="19" t="s">
        <v>60</v>
      </c>
      <c r="AZ5" s="19" t="s">
        <v>61</v>
      </c>
      <c r="BA5" s="19" t="s">
        <v>62</v>
      </c>
      <c r="BB5" s="19" t="s">
        <v>63</v>
      </c>
      <c r="BC5" s="19" t="s">
        <v>64</v>
      </c>
      <c r="BD5" s="19" t="s">
        <v>65</v>
      </c>
      <c r="BE5" s="19" t="s">
        <v>66</v>
      </c>
      <c r="BF5" s="19" t="s">
        <v>67</v>
      </c>
      <c r="BG5" s="19" t="s">
        <v>68</v>
      </c>
      <c r="BH5" s="19" t="s">
        <v>69</v>
      </c>
      <c r="BI5" s="19" t="s">
        <v>70</v>
      </c>
      <c r="BJ5" s="19" t="s">
        <v>71</v>
      </c>
      <c r="BK5" s="19" t="s">
        <v>72</v>
      </c>
      <c r="BL5" s="19" t="s">
        <v>73</v>
      </c>
      <c r="BM5" s="19" t="s">
        <v>74</v>
      </c>
      <c r="BN5" s="19" t="s">
        <v>75</v>
      </c>
      <c r="BO5" s="19" t="s">
        <v>76</v>
      </c>
      <c r="BP5" s="19" t="s">
        <v>77</v>
      </c>
    </row>
    <row r="6" spans="1:68">
      <c r="A6" t="s">
        <v>94</v>
      </c>
      <c r="B6" s="18" t="s">
        <v>78</v>
      </c>
      <c r="C6" s="18" t="s">
        <v>79</v>
      </c>
      <c r="D6" s="20">
        <v>3034.42</v>
      </c>
      <c r="E6" s="20">
        <v>3193.17</v>
      </c>
      <c r="F6" s="20">
        <v>3360.17</v>
      </c>
      <c r="G6" s="20">
        <v>3535.83</v>
      </c>
      <c r="H6" s="20">
        <v>3750</v>
      </c>
      <c r="I6" s="20">
        <v>4044.33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</row>
    <row r="7" spans="1:68">
      <c r="A7" t="s">
        <v>95</v>
      </c>
      <c r="B7" s="18"/>
      <c r="C7" s="18"/>
      <c r="D7" s="21">
        <v>3155.8333333333335</v>
      </c>
      <c r="E7" s="21">
        <v>3320.9166666666665</v>
      </c>
      <c r="F7" s="21">
        <v>3494.5833333333335</v>
      </c>
      <c r="G7" s="21">
        <v>3677.3333333333335</v>
      </c>
      <c r="H7" s="21">
        <v>3900</v>
      </c>
      <c r="I7" s="21">
        <v>4206.166666666667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</row>
    <row r="8" spans="1:68">
      <c r="A8" t="s">
        <v>94</v>
      </c>
      <c r="B8" s="18" t="s">
        <v>81</v>
      </c>
      <c r="C8" s="18" t="s">
        <v>79</v>
      </c>
      <c r="D8" s="20">
        <v>4184.17</v>
      </c>
      <c r="E8" s="20">
        <v>4339</v>
      </c>
      <c r="F8" s="20">
        <v>4499.5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</row>
    <row r="9" spans="1:68">
      <c r="A9" t="s">
        <v>95</v>
      </c>
      <c r="B9" s="18"/>
      <c r="C9" s="18"/>
      <c r="D9" s="21">
        <v>4351.583333333333</v>
      </c>
      <c r="E9" s="21">
        <v>4512.583333333333</v>
      </c>
      <c r="F9" s="21">
        <v>4679.5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</row>
    <row r="10" spans="1:68">
      <c r="A10" t="s">
        <v>94</v>
      </c>
      <c r="B10" s="18" t="s">
        <v>82</v>
      </c>
      <c r="C10" s="18" t="s">
        <v>79</v>
      </c>
      <c r="D10" s="20">
        <v>2146.5</v>
      </c>
      <c r="E10" s="20">
        <v>2354.33</v>
      </c>
      <c r="F10" s="20">
        <v>2562</v>
      </c>
      <c r="G10" s="20">
        <v>2745.58</v>
      </c>
      <c r="H10" s="20">
        <v>2953.17</v>
      </c>
      <c r="I10" s="20">
        <v>3161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</row>
    <row r="11" spans="1:68">
      <c r="A11" t="s">
        <v>95</v>
      </c>
      <c r="B11" s="18"/>
      <c r="C11" s="18"/>
      <c r="D11" s="21">
        <v>2232.4166666666665</v>
      </c>
      <c r="E11" s="21">
        <v>2448.5833333333335</v>
      </c>
      <c r="F11" s="21">
        <v>2664.5</v>
      </c>
      <c r="G11" s="21">
        <v>2855.4166666666665</v>
      </c>
      <c r="H11" s="21">
        <v>3071.3333333333335</v>
      </c>
      <c r="I11" s="21">
        <v>3287.5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</row>
    <row r="12" spans="1:68">
      <c r="A12" t="s">
        <v>94</v>
      </c>
      <c r="B12" s="18" t="s">
        <v>83</v>
      </c>
      <c r="C12" s="18" t="s">
        <v>79</v>
      </c>
      <c r="D12" s="20">
        <v>4499.5</v>
      </c>
      <c r="E12" s="20">
        <v>4604.17</v>
      </c>
      <c r="F12" s="20">
        <v>4710.33</v>
      </c>
      <c r="G12" s="20">
        <v>4820.08</v>
      </c>
      <c r="H12" s="20">
        <v>4931.92</v>
      </c>
      <c r="I12" s="20">
        <v>5046.83</v>
      </c>
      <c r="J12" s="20">
        <v>5174.08</v>
      </c>
      <c r="K12" s="20">
        <v>5285.75</v>
      </c>
      <c r="L12" s="20">
        <v>5409.17</v>
      </c>
      <c r="M12" s="20">
        <v>5539.92</v>
      </c>
      <c r="N12" s="20">
        <v>5674.5</v>
      </c>
      <c r="O12" s="20">
        <v>5798.42</v>
      </c>
      <c r="P12" s="20">
        <v>5935.33</v>
      </c>
      <c r="Q12" s="20">
        <v>6074.08</v>
      </c>
      <c r="R12" s="20">
        <v>6217</v>
      </c>
      <c r="S12" s="20">
        <v>6373.92</v>
      </c>
      <c r="T12" s="20">
        <v>6512.92</v>
      </c>
      <c r="U12" s="20">
        <v>6668.5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</row>
    <row r="13" spans="1:68">
      <c r="A13" t="s">
        <v>95</v>
      </c>
      <c r="B13" s="18"/>
      <c r="C13" s="18"/>
      <c r="D13" s="21">
        <v>4679.5</v>
      </c>
      <c r="E13" s="21">
        <v>4788.333333333333</v>
      </c>
      <c r="F13" s="21">
        <v>4898.75</v>
      </c>
      <c r="G13" s="21">
        <v>5012.916666666667</v>
      </c>
      <c r="H13" s="21">
        <v>5129.25</v>
      </c>
      <c r="I13" s="21">
        <v>5248.75</v>
      </c>
      <c r="J13" s="21">
        <v>5381.083333333333</v>
      </c>
      <c r="K13" s="21">
        <v>5497.25</v>
      </c>
      <c r="L13" s="21">
        <v>5625.583333333333</v>
      </c>
      <c r="M13" s="21">
        <v>5761.583333333333</v>
      </c>
      <c r="N13" s="21">
        <v>5901.5</v>
      </c>
      <c r="O13" s="21">
        <v>6030.416666666667</v>
      </c>
      <c r="P13" s="21">
        <v>6172.75</v>
      </c>
      <c r="Q13" s="21">
        <v>6317.083333333333</v>
      </c>
      <c r="R13" s="21">
        <v>6465.75</v>
      </c>
      <c r="S13" s="21">
        <v>6628.916666666667</v>
      </c>
      <c r="T13" s="21">
        <v>6773.5</v>
      </c>
      <c r="U13" s="21">
        <v>6935.25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</row>
    <row r="14" spans="1:68">
      <c r="A14" t="s">
        <v>94</v>
      </c>
      <c r="B14" s="18" t="s">
        <v>84</v>
      </c>
      <c r="C14" s="18" t="s">
        <v>79</v>
      </c>
      <c r="D14" s="20">
        <v>4477.58</v>
      </c>
      <c r="E14" s="20">
        <v>4581.67</v>
      </c>
      <c r="F14" s="20">
        <v>4687.25</v>
      </c>
      <c r="G14" s="20">
        <v>4796.33</v>
      </c>
      <c r="H14" s="20">
        <v>4907.75</v>
      </c>
      <c r="I14" s="20">
        <v>5022.17</v>
      </c>
      <c r="J14" s="20">
        <v>5148.92</v>
      </c>
      <c r="K14" s="20">
        <v>5259.75</v>
      </c>
      <c r="L14" s="20">
        <v>5382.75</v>
      </c>
      <c r="M14" s="20">
        <v>5512.67</v>
      </c>
      <c r="N14" s="20">
        <v>5646.83</v>
      </c>
      <c r="O14" s="20">
        <v>5769.92</v>
      </c>
      <c r="P14" s="20">
        <v>5906.08</v>
      </c>
      <c r="Q14" s="20">
        <v>6044.25</v>
      </c>
      <c r="R14" s="20">
        <v>6186.58</v>
      </c>
      <c r="S14" s="20">
        <v>6342.67</v>
      </c>
      <c r="T14" s="20">
        <v>6481.08</v>
      </c>
      <c r="U14" s="20">
        <v>6635.83</v>
      </c>
      <c r="V14" s="20">
        <v>6792.33</v>
      </c>
      <c r="W14" s="20">
        <v>6952.17</v>
      </c>
      <c r="X14" s="20">
        <v>7116.33</v>
      </c>
      <c r="Y14" s="20">
        <v>7284.08</v>
      </c>
      <c r="Z14" s="20">
        <v>7456.42</v>
      </c>
      <c r="AA14" s="20">
        <v>7633.5</v>
      </c>
      <c r="AB14" s="20">
        <v>7814.92</v>
      </c>
      <c r="AC14" s="20">
        <v>8000</v>
      </c>
      <c r="AD14" s="20">
        <v>8190.08</v>
      </c>
      <c r="AE14" s="20">
        <v>8385.25</v>
      </c>
      <c r="AF14" s="20">
        <v>8584.42</v>
      </c>
      <c r="AG14" s="20">
        <v>8789.92</v>
      </c>
      <c r="AH14" s="20">
        <v>8999.58</v>
      </c>
      <c r="AI14" s="20">
        <v>9214.42</v>
      </c>
      <c r="AJ14" s="20">
        <v>9435.67</v>
      </c>
      <c r="AK14" s="20">
        <v>9660.67</v>
      </c>
      <c r="AL14" s="20">
        <v>9892.33</v>
      </c>
      <c r="AM14" s="20">
        <v>10128.92</v>
      </c>
      <c r="AN14" s="20">
        <v>10373.08</v>
      </c>
      <c r="AO14" s="20">
        <v>10621.5</v>
      </c>
      <c r="AP14" s="20">
        <v>10872</v>
      </c>
      <c r="AQ14" s="20">
        <v>11135.67</v>
      </c>
      <c r="AR14" s="20">
        <v>11405.42</v>
      </c>
      <c r="AS14" s="20">
        <v>11682.5</v>
      </c>
      <c r="AT14" s="20">
        <v>11848.17</v>
      </c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</row>
    <row r="15" spans="1:68">
      <c r="A15" t="s">
        <v>95</v>
      </c>
      <c r="B15" s="18"/>
      <c r="C15" s="18"/>
      <c r="D15" s="21">
        <v>4656.75</v>
      </c>
      <c r="E15" s="21">
        <v>4765</v>
      </c>
      <c r="F15" s="21">
        <v>4874.75</v>
      </c>
      <c r="G15" s="21">
        <v>4988.25</v>
      </c>
      <c r="H15" s="21">
        <v>5104.083333333333</v>
      </c>
      <c r="I15" s="21">
        <v>5223.083333333333</v>
      </c>
      <c r="J15" s="21">
        <v>5354.916666666667</v>
      </c>
      <c r="K15" s="21">
        <v>5470.166666666667</v>
      </c>
      <c r="L15" s="21">
        <v>5598.083333333333</v>
      </c>
      <c r="M15" s="21">
        <v>5733.25</v>
      </c>
      <c r="N15" s="21">
        <v>5872.75</v>
      </c>
      <c r="O15" s="21">
        <v>6000.75</v>
      </c>
      <c r="P15" s="21">
        <v>6142.333333333333</v>
      </c>
      <c r="Q15" s="21">
        <v>6286.083333333333</v>
      </c>
      <c r="R15" s="21">
        <v>6434.083333333333</v>
      </c>
      <c r="S15" s="21">
        <v>6596.416666666667</v>
      </c>
      <c r="T15" s="21">
        <v>6740.333333333333</v>
      </c>
      <c r="U15" s="21">
        <v>6901.333333333333</v>
      </c>
      <c r="V15" s="21">
        <v>7064.083333333333</v>
      </c>
      <c r="W15" s="21">
        <v>7230.333333333333</v>
      </c>
      <c r="X15" s="21">
        <v>7401</v>
      </c>
      <c r="Y15" s="21">
        <v>7575.5</v>
      </c>
      <c r="Z15" s="21">
        <v>7754.75</v>
      </c>
      <c r="AA15" s="21">
        <v>7938.916666666667</v>
      </c>
      <c r="AB15" s="21">
        <v>8127.583333333333</v>
      </c>
      <c r="AC15" s="21">
        <v>8320</v>
      </c>
      <c r="AD15" s="21">
        <v>8517.75</v>
      </c>
      <c r="AE15" s="21">
        <v>8720.6666666666661</v>
      </c>
      <c r="AF15" s="21">
        <v>8927.8333333333339</v>
      </c>
      <c r="AG15" s="21">
        <v>9141.5833333333339</v>
      </c>
      <c r="AH15" s="21">
        <v>9359.5833333333339</v>
      </c>
      <c r="AI15" s="21">
        <v>9583</v>
      </c>
      <c r="AJ15" s="21">
        <v>9813.1666666666661</v>
      </c>
      <c r="AK15" s="21">
        <v>10047.166666666666</v>
      </c>
      <c r="AL15" s="21">
        <v>10288.083333333334</v>
      </c>
      <c r="AM15" s="21">
        <v>10534.083333333334</v>
      </c>
      <c r="AN15" s="21">
        <v>10788.083333333334</v>
      </c>
      <c r="AO15" s="21">
        <v>11046.416666666666</v>
      </c>
      <c r="AP15" s="21">
        <v>11306.916666666666</v>
      </c>
      <c r="AQ15" s="21">
        <v>11581.166666666666</v>
      </c>
      <c r="AR15" s="21">
        <v>11861.666666666666</v>
      </c>
      <c r="AS15" s="21">
        <v>12149.833333333334</v>
      </c>
      <c r="AT15" s="21">
        <v>12322.166666666666</v>
      </c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</row>
    <row r="16" spans="1:68">
      <c r="A16" t="s">
        <v>94</v>
      </c>
      <c r="B16" s="18" t="s">
        <v>85</v>
      </c>
      <c r="C16" s="18" t="s">
        <v>79</v>
      </c>
      <c r="D16" s="22"/>
      <c r="E16" s="22"/>
      <c r="F16" s="22"/>
      <c r="G16" s="22"/>
      <c r="H16" s="22"/>
      <c r="I16" s="20">
        <v>5022.17</v>
      </c>
      <c r="J16" s="20">
        <v>5148.92</v>
      </c>
      <c r="K16" s="20">
        <v>5259.75</v>
      </c>
      <c r="L16" s="20">
        <v>5382.75</v>
      </c>
      <c r="M16" s="20">
        <v>5512.67</v>
      </c>
      <c r="N16" s="20">
        <v>5646.83</v>
      </c>
      <c r="O16" s="20">
        <v>5769.92</v>
      </c>
      <c r="P16" s="20">
        <v>5906.08</v>
      </c>
      <c r="Q16" s="20">
        <v>6044.25</v>
      </c>
      <c r="R16" s="20">
        <v>6186.58</v>
      </c>
      <c r="S16" s="20">
        <v>6342.67</v>
      </c>
      <c r="T16" s="20">
        <v>6481.08</v>
      </c>
      <c r="U16" s="20">
        <v>6635.83</v>
      </c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</row>
    <row r="17" spans="1:68">
      <c r="A17" t="s">
        <v>95</v>
      </c>
      <c r="B17" s="18"/>
      <c r="C17" s="18"/>
      <c r="D17" s="21"/>
      <c r="E17" s="21"/>
      <c r="F17" s="21"/>
      <c r="G17" s="21"/>
      <c r="H17" s="21"/>
      <c r="I17" s="21">
        <v>5223.083333333333</v>
      </c>
      <c r="J17" s="21">
        <v>5354.916666666667</v>
      </c>
      <c r="K17" s="21">
        <v>5470.166666666667</v>
      </c>
      <c r="L17" s="21">
        <v>5598.083333333333</v>
      </c>
      <c r="M17" s="21">
        <v>5733.25</v>
      </c>
      <c r="N17" s="21">
        <v>5872.75</v>
      </c>
      <c r="O17" s="21">
        <v>6000.75</v>
      </c>
      <c r="P17" s="21">
        <v>6142.333333333333</v>
      </c>
      <c r="Q17" s="21">
        <v>6286.083333333333</v>
      </c>
      <c r="R17" s="21">
        <v>6434.083333333333</v>
      </c>
      <c r="S17" s="21">
        <v>6596.416666666667</v>
      </c>
      <c r="T17" s="21">
        <v>6740.333333333333</v>
      </c>
      <c r="U17" s="21">
        <v>6901.333333333333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</row>
    <row r="18" spans="1:68">
      <c r="A18" t="s">
        <v>94</v>
      </c>
      <c r="B18" s="18" t="s">
        <v>86</v>
      </c>
      <c r="C18" s="18" t="s">
        <v>79</v>
      </c>
      <c r="D18" s="22"/>
      <c r="E18" s="22"/>
      <c r="F18" s="22"/>
      <c r="G18" s="22"/>
      <c r="H18" s="22"/>
      <c r="I18" s="22"/>
      <c r="J18" s="22"/>
      <c r="K18" s="20">
        <v>5259.75</v>
      </c>
      <c r="L18" s="20">
        <v>5382.75</v>
      </c>
      <c r="M18" s="20">
        <v>5512.67</v>
      </c>
      <c r="N18" s="20">
        <v>5646.83</v>
      </c>
      <c r="O18" s="20">
        <v>5769.92</v>
      </c>
      <c r="P18" s="20">
        <v>5906.08</v>
      </c>
      <c r="Q18" s="20">
        <v>6044.25</v>
      </c>
      <c r="R18" s="20">
        <v>6186.58</v>
      </c>
      <c r="S18" s="20">
        <v>6342.67</v>
      </c>
      <c r="T18" s="20">
        <v>6481.08</v>
      </c>
      <c r="U18" s="20">
        <v>6635.83</v>
      </c>
      <c r="V18" s="20">
        <v>6792.33</v>
      </c>
      <c r="W18" s="20">
        <v>6952.17</v>
      </c>
      <c r="X18" s="20">
        <v>7116.33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</row>
    <row r="19" spans="1:68">
      <c r="A19" t="s">
        <v>95</v>
      </c>
      <c r="B19" s="18"/>
      <c r="C19" s="18"/>
      <c r="D19" s="21"/>
      <c r="E19" s="21"/>
      <c r="F19" s="21"/>
      <c r="G19" s="21"/>
      <c r="H19" s="21"/>
      <c r="I19" s="21"/>
      <c r="J19" s="21"/>
      <c r="K19" s="21">
        <v>5470.166666666667</v>
      </c>
      <c r="L19" s="21">
        <v>5598.083333333333</v>
      </c>
      <c r="M19" s="21">
        <v>5733.25</v>
      </c>
      <c r="N19" s="21">
        <v>5872.75</v>
      </c>
      <c r="O19" s="21">
        <v>6000.75</v>
      </c>
      <c r="P19" s="21">
        <v>6142.333333333333</v>
      </c>
      <c r="Q19" s="21">
        <v>6286.083333333333</v>
      </c>
      <c r="R19" s="21">
        <v>6434.083333333333</v>
      </c>
      <c r="S19" s="21">
        <v>6596.416666666667</v>
      </c>
      <c r="T19" s="21">
        <v>6740.333333333333</v>
      </c>
      <c r="U19" s="21">
        <v>6901.333333333333</v>
      </c>
      <c r="V19" s="21">
        <v>7064.083333333333</v>
      </c>
      <c r="W19" s="21">
        <v>7230.333333333333</v>
      </c>
      <c r="X19" s="21">
        <v>7401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</row>
    <row r="20" spans="1:68">
      <c r="A20" t="s">
        <v>94</v>
      </c>
      <c r="B20" s="18" t="s">
        <v>87</v>
      </c>
      <c r="C20" s="18" t="s">
        <v>79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0">
        <v>5646.83</v>
      </c>
      <c r="O20" s="20">
        <v>5769.92</v>
      </c>
      <c r="P20" s="20">
        <v>5906.08</v>
      </c>
      <c r="Q20" s="20">
        <v>6044.25</v>
      </c>
      <c r="R20" s="20">
        <v>6186.58</v>
      </c>
      <c r="S20" s="20">
        <v>6342.67</v>
      </c>
      <c r="T20" s="20">
        <v>6481.08</v>
      </c>
      <c r="U20" s="20">
        <v>6635.83</v>
      </c>
      <c r="V20" s="20">
        <v>6792.33</v>
      </c>
      <c r="W20" s="20">
        <v>6952.17</v>
      </c>
      <c r="X20" s="20">
        <v>7116.33</v>
      </c>
      <c r="Y20" s="20">
        <v>7284.08</v>
      </c>
      <c r="Z20" s="20">
        <v>7456.42</v>
      </c>
      <c r="AA20" s="20">
        <v>7633.5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</row>
    <row r="21" spans="1:68">
      <c r="A21" t="s">
        <v>95</v>
      </c>
      <c r="B21" s="18" t="s">
        <v>87</v>
      </c>
      <c r="C21" s="18" t="s">
        <v>80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v>5872.75</v>
      </c>
      <c r="O21" s="21">
        <v>6000.75</v>
      </c>
      <c r="P21" s="21">
        <v>6142.333333333333</v>
      </c>
      <c r="Q21" s="21">
        <v>6286.083333333333</v>
      </c>
      <c r="R21" s="21">
        <v>6434.083333333333</v>
      </c>
      <c r="S21" s="21">
        <v>6596.416666666667</v>
      </c>
      <c r="T21" s="21">
        <v>6740.333333333333</v>
      </c>
      <c r="U21" s="21">
        <v>6901.333333333333</v>
      </c>
      <c r="V21" s="21">
        <v>7064.083333333333</v>
      </c>
      <c r="W21" s="21">
        <v>7230.333333333333</v>
      </c>
      <c r="X21" s="21">
        <v>7401</v>
      </c>
      <c r="Y21" s="21">
        <v>7575.5</v>
      </c>
      <c r="Z21" s="21">
        <v>7754.75</v>
      </c>
      <c r="AA21" s="21">
        <v>7938.916666666667</v>
      </c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</row>
    <row r="22" spans="1:68">
      <c r="A22" t="s">
        <v>94</v>
      </c>
      <c r="B22" s="18" t="s">
        <v>88</v>
      </c>
      <c r="C22" s="18" t="s">
        <v>79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0">
        <v>6044.25</v>
      </c>
      <c r="R22" s="20">
        <v>6186.58</v>
      </c>
      <c r="S22" s="20">
        <v>6342.67</v>
      </c>
      <c r="T22" s="20">
        <v>6481.08</v>
      </c>
      <c r="U22" s="20">
        <v>6635.83</v>
      </c>
      <c r="V22" s="20">
        <v>6792.33</v>
      </c>
      <c r="W22" s="20">
        <v>6952.17</v>
      </c>
      <c r="X22" s="20">
        <v>7116.33</v>
      </c>
      <c r="Y22" s="20">
        <v>7284.08</v>
      </c>
      <c r="Z22" s="20">
        <v>7456.42</v>
      </c>
      <c r="AA22" s="20">
        <v>7633.5</v>
      </c>
      <c r="AB22" s="20">
        <v>7814.92</v>
      </c>
      <c r="AC22" s="20">
        <v>8000</v>
      </c>
      <c r="AD22" s="20">
        <v>8190.08</v>
      </c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</row>
    <row r="23" spans="1:68">
      <c r="A23" t="s">
        <v>95</v>
      </c>
      <c r="B23" s="18"/>
      <c r="C23" s="18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v>6286.083333333333</v>
      </c>
      <c r="R23" s="21">
        <v>6434.083333333333</v>
      </c>
      <c r="S23" s="21">
        <v>6596.416666666667</v>
      </c>
      <c r="T23" s="21">
        <v>6740.333333333333</v>
      </c>
      <c r="U23" s="21">
        <v>6901.333333333333</v>
      </c>
      <c r="V23" s="21">
        <v>7064.083333333333</v>
      </c>
      <c r="W23" s="21">
        <v>7230.333333333333</v>
      </c>
      <c r="X23" s="21">
        <v>7401</v>
      </c>
      <c r="Y23" s="21">
        <v>7575.5</v>
      </c>
      <c r="Z23" s="21">
        <v>7754.75</v>
      </c>
      <c r="AA23" s="21">
        <v>7938.916666666667</v>
      </c>
      <c r="AB23" s="21">
        <v>8127.583333333333</v>
      </c>
      <c r="AC23" s="21">
        <v>8320</v>
      </c>
      <c r="AD23" s="21">
        <v>8517.75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</row>
    <row r="24" spans="1:68">
      <c r="A24" t="s">
        <v>94</v>
      </c>
      <c r="B24" s="18" t="s">
        <v>89</v>
      </c>
      <c r="C24" s="18" t="s">
        <v>79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0">
        <v>6635.83</v>
      </c>
      <c r="V24" s="20">
        <v>6792.33</v>
      </c>
      <c r="W24" s="20">
        <v>6952.17</v>
      </c>
      <c r="X24" s="20">
        <v>7116.33</v>
      </c>
      <c r="Y24" s="20">
        <v>7284.08</v>
      </c>
      <c r="Z24" s="20">
        <v>7456.42</v>
      </c>
      <c r="AA24" s="20">
        <v>7633.5</v>
      </c>
      <c r="AB24" s="20">
        <v>7814.92</v>
      </c>
      <c r="AC24" s="20">
        <v>8000</v>
      </c>
      <c r="AD24" s="20">
        <v>8190.08</v>
      </c>
      <c r="AE24" s="20">
        <v>8385.25</v>
      </c>
      <c r="AF24" s="20">
        <v>8584.42</v>
      </c>
      <c r="AG24" s="20">
        <v>8789.92</v>
      </c>
      <c r="AH24" s="20">
        <v>8999.58</v>
      </c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</row>
    <row r="25" spans="1:68">
      <c r="A25" t="s">
        <v>95</v>
      </c>
      <c r="B25" s="18"/>
      <c r="C25" s="1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6901.333333333333</v>
      </c>
      <c r="V25" s="21">
        <v>7064.083333333333</v>
      </c>
      <c r="W25" s="21">
        <v>7230.333333333333</v>
      </c>
      <c r="X25" s="21">
        <v>7401</v>
      </c>
      <c r="Y25" s="21">
        <v>7575.5</v>
      </c>
      <c r="Z25" s="21">
        <v>7754.75</v>
      </c>
      <c r="AA25" s="21">
        <v>7938.916666666667</v>
      </c>
      <c r="AB25" s="21">
        <v>8127.583333333333</v>
      </c>
      <c r="AC25" s="21">
        <v>8320</v>
      </c>
      <c r="AD25" s="21">
        <v>8517.75</v>
      </c>
      <c r="AE25" s="21">
        <v>8720.6666666666661</v>
      </c>
      <c r="AF25" s="21">
        <v>8927.8333333333339</v>
      </c>
      <c r="AG25" s="21">
        <v>9141.5833333333339</v>
      </c>
      <c r="AH25" s="21">
        <v>9359.5833333333339</v>
      </c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</row>
    <row r="26" spans="1:68">
      <c r="A26" t="s">
        <v>94</v>
      </c>
      <c r="B26" s="18" t="s">
        <v>90</v>
      </c>
      <c r="C26" s="18" t="s">
        <v>79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0">
        <v>7116.33</v>
      </c>
      <c r="Y26" s="20">
        <v>7284.08</v>
      </c>
      <c r="Z26" s="20">
        <v>7456.42</v>
      </c>
      <c r="AA26" s="20">
        <v>7633.5</v>
      </c>
      <c r="AB26" s="20">
        <v>7814.92</v>
      </c>
      <c r="AC26" s="20">
        <v>8000</v>
      </c>
      <c r="AD26" s="20">
        <v>8190.08</v>
      </c>
      <c r="AE26" s="20">
        <v>8385.25</v>
      </c>
      <c r="AF26" s="20">
        <v>8584.42</v>
      </c>
      <c r="AG26" s="20">
        <v>8789.92</v>
      </c>
      <c r="AH26" s="20">
        <v>8999.58</v>
      </c>
      <c r="AI26" s="20">
        <v>9214.42</v>
      </c>
      <c r="AJ26" s="20">
        <v>9435.67</v>
      </c>
      <c r="AK26" s="20">
        <v>9660.67</v>
      </c>
      <c r="AL26" s="20">
        <v>9892.33</v>
      </c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</row>
    <row r="27" spans="1:68">
      <c r="A27" t="s">
        <v>95</v>
      </c>
      <c r="B27" s="18"/>
      <c r="C27" s="18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>
        <v>7401</v>
      </c>
      <c r="Y27" s="21">
        <v>7575.5</v>
      </c>
      <c r="Z27" s="21">
        <v>7754.75</v>
      </c>
      <c r="AA27" s="21">
        <v>7938.916666666667</v>
      </c>
      <c r="AB27" s="21">
        <v>8127.583333333333</v>
      </c>
      <c r="AC27" s="21">
        <v>8320</v>
      </c>
      <c r="AD27" s="21">
        <v>8517.75</v>
      </c>
      <c r="AE27" s="21">
        <v>8720.6666666666661</v>
      </c>
      <c r="AF27" s="21">
        <v>8927.8333333333339</v>
      </c>
      <c r="AG27" s="21">
        <v>9141.5833333333339</v>
      </c>
      <c r="AH27" s="21">
        <v>9359.5833333333339</v>
      </c>
      <c r="AI27" s="21">
        <v>9583</v>
      </c>
      <c r="AJ27" s="21">
        <v>9813.1666666666661</v>
      </c>
      <c r="AK27" s="21">
        <v>10047.166666666666</v>
      </c>
      <c r="AL27" s="21">
        <v>10288.083333333334</v>
      </c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</row>
    <row r="28" spans="1:68">
      <c r="A28" t="s">
        <v>94</v>
      </c>
      <c r="B28" s="18" t="s">
        <v>91</v>
      </c>
      <c r="C28" s="18" t="s">
        <v>79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0">
        <v>7633.5</v>
      </c>
      <c r="AB28" s="20">
        <v>7814.92</v>
      </c>
      <c r="AC28" s="20">
        <v>8000</v>
      </c>
      <c r="AD28" s="20">
        <v>8190.08</v>
      </c>
      <c r="AE28" s="20">
        <v>8385.25</v>
      </c>
      <c r="AF28" s="20">
        <v>8584.42</v>
      </c>
      <c r="AG28" s="20">
        <v>8789.92</v>
      </c>
      <c r="AH28" s="20">
        <v>8999.58</v>
      </c>
      <c r="AI28" s="20">
        <v>9214.42</v>
      </c>
      <c r="AJ28" s="20">
        <v>9435.67</v>
      </c>
      <c r="AK28" s="20">
        <v>9660.67</v>
      </c>
      <c r="AL28" s="20">
        <v>9892.33</v>
      </c>
      <c r="AM28" s="20">
        <v>10128.92</v>
      </c>
      <c r="AN28" s="20">
        <v>10373.08</v>
      </c>
      <c r="AO28" s="20">
        <v>10621.5</v>
      </c>
      <c r="AP28" s="20">
        <v>10872</v>
      </c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</row>
    <row r="29" spans="1:68">
      <c r="A29" t="s">
        <v>95</v>
      </c>
      <c r="B29" s="18"/>
      <c r="C29" s="18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>
        <v>7938.916666666667</v>
      </c>
      <c r="AB29" s="21">
        <v>8127.583333333333</v>
      </c>
      <c r="AC29" s="21">
        <v>8320</v>
      </c>
      <c r="AD29" s="21">
        <v>8517.75</v>
      </c>
      <c r="AE29" s="21">
        <v>8720.6666666666661</v>
      </c>
      <c r="AF29" s="21">
        <v>8927.8333333333339</v>
      </c>
      <c r="AG29" s="21">
        <v>9141.5833333333339</v>
      </c>
      <c r="AH29" s="21">
        <v>9359.5833333333339</v>
      </c>
      <c r="AI29" s="21">
        <v>9583</v>
      </c>
      <c r="AJ29" s="21">
        <v>9813.1666666666661</v>
      </c>
      <c r="AK29" s="21">
        <v>10047.166666666666</v>
      </c>
      <c r="AL29" s="21">
        <v>10288.083333333334</v>
      </c>
      <c r="AM29" s="21">
        <v>10534.083333333334</v>
      </c>
      <c r="AN29" s="21">
        <v>10788.083333333334</v>
      </c>
      <c r="AO29" s="21">
        <v>11046.416666666666</v>
      </c>
      <c r="AP29" s="21">
        <v>11306.916666666666</v>
      </c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</row>
    <row r="30" spans="1:68">
      <c r="A30" t="s">
        <v>94</v>
      </c>
      <c r="B30" s="18" t="s">
        <v>92</v>
      </c>
      <c r="C30" s="18" t="s">
        <v>79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8385.25</v>
      </c>
      <c r="AF30" s="20">
        <v>8584.42</v>
      </c>
      <c r="AG30" s="20">
        <v>8789.92</v>
      </c>
      <c r="AH30" s="20">
        <v>8999.58</v>
      </c>
      <c r="AI30" s="20">
        <v>9214.42</v>
      </c>
      <c r="AJ30" s="20">
        <v>9435.67</v>
      </c>
      <c r="AK30" s="20">
        <v>9660.67</v>
      </c>
      <c r="AL30" s="20">
        <v>9892.33</v>
      </c>
      <c r="AM30" s="20">
        <v>10128.92</v>
      </c>
      <c r="AN30" s="20">
        <v>10373.08</v>
      </c>
      <c r="AO30" s="20">
        <v>10621.5</v>
      </c>
      <c r="AP30" s="20">
        <v>10872</v>
      </c>
      <c r="AQ30" s="20">
        <v>11135.67</v>
      </c>
      <c r="AR30" s="20">
        <v>11405.42</v>
      </c>
      <c r="AS30" s="20">
        <v>11682.5</v>
      </c>
      <c r="AT30" s="20">
        <v>11848.17</v>
      </c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</row>
    <row r="31" spans="1:68">
      <c r="A31" t="s">
        <v>95</v>
      </c>
      <c r="B31" s="18"/>
      <c r="C31" s="18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>
        <v>8720.6666666666661</v>
      </c>
      <c r="AF31" s="21">
        <v>8927.8333333333339</v>
      </c>
      <c r="AG31" s="21">
        <v>9141.5833333333339</v>
      </c>
      <c r="AH31" s="21">
        <v>9359.5833333333339</v>
      </c>
      <c r="AI31" s="21">
        <v>9583</v>
      </c>
      <c r="AJ31" s="21">
        <v>9813.1666666666661</v>
      </c>
      <c r="AK31" s="21">
        <v>10047.166666666666</v>
      </c>
      <c r="AL31" s="21">
        <v>10288.083333333334</v>
      </c>
      <c r="AM31" s="21">
        <v>10534.083333333334</v>
      </c>
      <c r="AN31" s="21">
        <v>10788.083333333334</v>
      </c>
      <c r="AO31" s="21">
        <v>11046.416666666666</v>
      </c>
      <c r="AP31" s="21">
        <v>11306.916666666666</v>
      </c>
      <c r="AQ31" s="21">
        <v>11581.166666666666</v>
      </c>
      <c r="AR31" s="21">
        <v>11861.666666666666</v>
      </c>
      <c r="AS31" s="21">
        <v>12149.833333333334</v>
      </c>
      <c r="AT31" s="21">
        <v>12322.166666666666</v>
      </c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</row>
    <row r="32" spans="1:68">
      <c r="A32" t="s">
        <v>94</v>
      </c>
      <c r="B32" s="18" t="s">
        <v>93</v>
      </c>
      <c r="C32" s="18" t="s">
        <v>79</v>
      </c>
      <c r="D32" s="22"/>
      <c r="E32" s="20">
        <v>2278.75</v>
      </c>
      <c r="F32" s="20">
        <v>2310.75</v>
      </c>
      <c r="G32" s="20">
        <v>2343.75</v>
      </c>
      <c r="H32" s="20">
        <v>2376.75</v>
      </c>
      <c r="I32" s="20">
        <v>2410.75</v>
      </c>
      <c r="J32" s="20">
        <v>2445.5</v>
      </c>
      <c r="K32" s="20">
        <v>2480.25</v>
      </c>
      <c r="L32" s="20">
        <v>2515.75</v>
      </c>
      <c r="M32" s="20">
        <v>2552.5</v>
      </c>
      <c r="N32" s="20">
        <v>2589.5</v>
      </c>
      <c r="O32" s="20">
        <v>2627</v>
      </c>
      <c r="P32" s="20">
        <v>2665.5</v>
      </c>
      <c r="Q32" s="20">
        <v>2704.5</v>
      </c>
      <c r="R32" s="20">
        <v>2744.25</v>
      </c>
      <c r="S32" s="20">
        <v>2784.75</v>
      </c>
      <c r="T32" s="20">
        <v>2826</v>
      </c>
      <c r="U32" s="20">
        <v>2868</v>
      </c>
      <c r="V32" s="20">
        <v>2910.75</v>
      </c>
      <c r="W32" s="20">
        <v>2954</v>
      </c>
      <c r="X32" s="20">
        <v>2998.5</v>
      </c>
      <c r="Y32" s="20">
        <v>3043.5</v>
      </c>
      <c r="Z32" s="20">
        <v>3089</v>
      </c>
      <c r="AA32" s="20">
        <v>3128</v>
      </c>
      <c r="AB32" s="20">
        <v>3171.5</v>
      </c>
      <c r="AC32" s="20">
        <v>3244.5</v>
      </c>
      <c r="AD32" s="20">
        <v>3321.25</v>
      </c>
      <c r="AE32" s="20">
        <v>3396.25</v>
      </c>
      <c r="AF32" s="20">
        <v>3453.5</v>
      </c>
      <c r="AG32" s="20">
        <v>3527</v>
      </c>
      <c r="AH32" s="20">
        <v>3608.25</v>
      </c>
      <c r="AI32" s="20">
        <v>3694.25</v>
      </c>
      <c r="AJ32" s="20">
        <v>3792.5</v>
      </c>
      <c r="AK32" s="20">
        <v>3876</v>
      </c>
      <c r="AL32" s="20">
        <v>3961</v>
      </c>
      <c r="AM32" s="20">
        <v>4044.25</v>
      </c>
      <c r="AN32" s="20">
        <v>4129.25</v>
      </c>
      <c r="AO32" s="20">
        <v>4214.5</v>
      </c>
      <c r="AP32" s="20">
        <v>4293.5</v>
      </c>
      <c r="AQ32" s="20">
        <v>4382</v>
      </c>
      <c r="AR32" s="20">
        <v>4467.25</v>
      </c>
      <c r="AS32" s="20">
        <v>4552.25</v>
      </c>
      <c r="AT32" s="20">
        <v>4635</v>
      </c>
      <c r="AU32" s="20">
        <v>4720.5</v>
      </c>
      <c r="AV32" s="20">
        <v>4805.25</v>
      </c>
      <c r="AW32" s="20">
        <v>4891</v>
      </c>
      <c r="AX32" s="20">
        <v>4978.25</v>
      </c>
      <c r="AY32" s="20">
        <v>5068.25</v>
      </c>
      <c r="AZ32" s="20">
        <v>5165</v>
      </c>
      <c r="BA32" s="20">
        <v>5263.25</v>
      </c>
      <c r="BB32" s="20">
        <v>5359.75</v>
      </c>
      <c r="BC32" s="20">
        <v>5456.5</v>
      </c>
      <c r="BD32" s="20">
        <v>5554.25</v>
      </c>
      <c r="BE32" s="20">
        <v>5651</v>
      </c>
      <c r="BF32" s="20">
        <v>5747.75</v>
      </c>
      <c r="BG32" s="20">
        <v>5846</v>
      </c>
      <c r="BH32" s="20">
        <v>5943.25</v>
      </c>
      <c r="BI32" s="20">
        <v>6040</v>
      </c>
      <c r="BJ32" s="20">
        <v>6137.25</v>
      </c>
      <c r="BK32" s="20">
        <v>6262</v>
      </c>
      <c r="BL32" s="20">
        <v>6388.75</v>
      </c>
      <c r="BM32" s="20">
        <v>6518.25</v>
      </c>
      <c r="BN32" s="20">
        <v>6651</v>
      </c>
      <c r="BO32" s="20">
        <v>6786.25</v>
      </c>
      <c r="BP32" s="20">
        <v>6918.25</v>
      </c>
    </row>
    <row r="33" spans="1:68">
      <c r="A33" t="s">
        <v>95</v>
      </c>
      <c r="B33" s="18"/>
      <c r="C33" s="18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080E-4536-4106-9BB3-204D0B58B0E3}">
  <dimension ref="A1:BP33"/>
  <sheetViews>
    <sheetView workbookViewId="0">
      <selection activeCell="A16" sqref="A16:XFD16"/>
    </sheetView>
  </sheetViews>
  <sheetFormatPr defaultRowHeight="14.5"/>
  <sheetData>
    <row r="1" spans="1:68"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68">
      <c r="B2" s="24" t="s">
        <v>5</v>
      </c>
      <c r="C2" s="24" t="s">
        <v>6</v>
      </c>
      <c r="D2" s="24" t="s">
        <v>98</v>
      </c>
      <c r="E2" s="24" t="s">
        <v>8</v>
      </c>
      <c r="F2" s="24" t="s">
        <v>9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4" spans="1:68">
      <c r="B4" s="24" t="s">
        <v>10</v>
      </c>
      <c r="C4" s="24" t="s">
        <v>10</v>
      </c>
      <c r="D4" s="26" t="s">
        <v>11</v>
      </c>
      <c r="E4" s="26" t="s">
        <v>11</v>
      </c>
      <c r="F4" s="26" t="s">
        <v>11</v>
      </c>
      <c r="G4" s="26" t="s">
        <v>11</v>
      </c>
      <c r="H4" s="26" t="s">
        <v>11</v>
      </c>
      <c r="I4" s="26" t="s">
        <v>11</v>
      </c>
      <c r="J4" s="26" t="s">
        <v>11</v>
      </c>
      <c r="K4" s="26" t="s">
        <v>11</v>
      </c>
      <c r="L4" s="26" t="s">
        <v>11</v>
      </c>
      <c r="M4" s="26" t="s">
        <v>11</v>
      </c>
      <c r="N4" s="26" t="s">
        <v>11</v>
      </c>
      <c r="O4" s="26" t="s">
        <v>11</v>
      </c>
      <c r="P4" s="26" t="s">
        <v>11</v>
      </c>
      <c r="Q4" s="26" t="s">
        <v>11</v>
      </c>
      <c r="R4" s="26" t="s">
        <v>11</v>
      </c>
      <c r="S4" s="26" t="s">
        <v>11</v>
      </c>
      <c r="T4" s="26" t="s">
        <v>11</v>
      </c>
      <c r="U4" s="26" t="s">
        <v>11</v>
      </c>
      <c r="V4" s="26" t="s">
        <v>11</v>
      </c>
      <c r="W4" s="26" t="s">
        <v>11</v>
      </c>
      <c r="X4" s="26" t="s">
        <v>11</v>
      </c>
      <c r="Y4" s="26" t="s">
        <v>11</v>
      </c>
      <c r="Z4" s="26" t="s">
        <v>11</v>
      </c>
      <c r="AA4" s="26" t="s">
        <v>11</v>
      </c>
      <c r="AB4" s="26" t="s">
        <v>11</v>
      </c>
      <c r="AC4" s="26" t="s">
        <v>11</v>
      </c>
      <c r="AD4" s="26" t="s">
        <v>11</v>
      </c>
      <c r="AE4" s="26" t="s">
        <v>11</v>
      </c>
      <c r="AF4" s="26" t="s">
        <v>11</v>
      </c>
      <c r="AG4" s="26" t="s">
        <v>11</v>
      </c>
      <c r="AH4" s="26" t="s">
        <v>11</v>
      </c>
      <c r="AI4" s="26" t="s">
        <v>11</v>
      </c>
      <c r="AJ4" s="26" t="s">
        <v>11</v>
      </c>
      <c r="AK4" s="26" t="s">
        <v>11</v>
      </c>
      <c r="AL4" s="26" t="s">
        <v>11</v>
      </c>
      <c r="AM4" s="26" t="s">
        <v>11</v>
      </c>
      <c r="AN4" s="26" t="s">
        <v>11</v>
      </c>
      <c r="AO4" s="26" t="s">
        <v>11</v>
      </c>
      <c r="AP4" s="26" t="s">
        <v>11</v>
      </c>
      <c r="AQ4" s="26" t="s">
        <v>11</v>
      </c>
      <c r="AR4" s="26" t="s">
        <v>11</v>
      </c>
      <c r="AS4" s="26" t="s">
        <v>11</v>
      </c>
      <c r="AT4" s="26" t="s">
        <v>11</v>
      </c>
      <c r="AU4" s="26" t="s">
        <v>11</v>
      </c>
      <c r="AV4" s="26" t="s">
        <v>11</v>
      </c>
      <c r="AW4" s="26" t="s">
        <v>11</v>
      </c>
      <c r="AX4" s="26" t="s">
        <v>11</v>
      </c>
      <c r="AY4" s="26" t="s">
        <v>11</v>
      </c>
      <c r="AZ4" s="26" t="s">
        <v>11</v>
      </c>
      <c r="BA4" s="26" t="s">
        <v>11</v>
      </c>
      <c r="BB4" s="26" t="s">
        <v>11</v>
      </c>
      <c r="BC4" s="26" t="s">
        <v>11</v>
      </c>
      <c r="BD4" s="26" t="s">
        <v>11</v>
      </c>
      <c r="BE4" s="26" t="s">
        <v>11</v>
      </c>
      <c r="BF4" s="26" t="s">
        <v>11</v>
      </c>
      <c r="BG4" s="26" t="s">
        <v>11</v>
      </c>
      <c r="BH4" s="26" t="s">
        <v>11</v>
      </c>
      <c r="BI4" s="26" t="s">
        <v>11</v>
      </c>
      <c r="BJ4" s="26" t="s">
        <v>11</v>
      </c>
      <c r="BK4" s="26" t="s">
        <v>11</v>
      </c>
      <c r="BL4" s="26" t="s">
        <v>11</v>
      </c>
      <c r="BM4" s="26" t="s">
        <v>11</v>
      </c>
      <c r="BN4" s="26" t="s">
        <v>11</v>
      </c>
      <c r="BO4" s="26" t="s">
        <v>11</v>
      </c>
      <c r="BP4" s="26" t="s">
        <v>11</v>
      </c>
    </row>
    <row r="5" spans="1:68">
      <c r="B5" s="24" t="s">
        <v>12</v>
      </c>
      <c r="C5" s="24" t="s">
        <v>10</v>
      </c>
      <c r="D5" s="26" t="s">
        <v>13</v>
      </c>
      <c r="E5" s="26" t="s">
        <v>14</v>
      </c>
      <c r="F5" s="26" t="s">
        <v>15</v>
      </c>
      <c r="G5" s="26" t="s">
        <v>16</v>
      </c>
      <c r="H5" s="26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  <c r="Q5" s="26" t="s">
        <v>26</v>
      </c>
      <c r="R5" s="26" t="s">
        <v>27</v>
      </c>
      <c r="S5" s="26" t="s">
        <v>28</v>
      </c>
      <c r="T5" s="26" t="s">
        <v>29</v>
      </c>
      <c r="U5" s="26" t="s">
        <v>30</v>
      </c>
      <c r="V5" s="26" t="s">
        <v>31</v>
      </c>
      <c r="W5" s="26" t="s">
        <v>32</v>
      </c>
      <c r="X5" s="26" t="s">
        <v>33</v>
      </c>
      <c r="Y5" s="26" t="s">
        <v>34</v>
      </c>
      <c r="Z5" s="26" t="s">
        <v>35</v>
      </c>
      <c r="AA5" s="26" t="s">
        <v>36</v>
      </c>
      <c r="AB5" s="26" t="s">
        <v>37</v>
      </c>
      <c r="AC5" s="26" t="s">
        <v>38</v>
      </c>
      <c r="AD5" s="26" t="s">
        <v>39</v>
      </c>
      <c r="AE5" s="26" t="s">
        <v>40</v>
      </c>
      <c r="AF5" s="26" t="s">
        <v>41</v>
      </c>
      <c r="AG5" s="26" t="s">
        <v>42</v>
      </c>
      <c r="AH5" s="26" t="s">
        <v>43</v>
      </c>
      <c r="AI5" s="26" t="s">
        <v>44</v>
      </c>
      <c r="AJ5" s="26" t="s">
        <v>45</v>
      </c>
      <c r="AK5" s="26" t="s">
        <v>46</v>
      </c>
      <c r="AL5" s="26" t="s">
        <v>47</v>
      </c>
      <c r="AM5" s="26" t="s">
        <v>48</v>
      </c>
      <c r="AN5" s="26" t="s">
        <v>49</v>
      </c>
      <c r="AO5" s="26" t="s">
        <v>50</v>
      </c>
      <c r="AP5" s="26" t="s">
        <v>51</v>
      </c>
      <c r="AQ5" s="26" t="s">
        <v>52</v>
      </c>
      <c r="AR5" s="26" t="s">
        <v>53</v>
      </c>
      <c r="AS5" s="26" t="s">
        <v>54</v>
      </c>
      <c r="AT5" s="26" t="s">
        <v>55</v>
      </c>
      <c r="AU5" s="26" t="s">
        <v>56</v>
      </c>
      <c r="AV5" s="26" t="s">
        <v>57</v>
      </c>
      <c r="AW5" s="26" t="s">
        <v>58</v>
      </c>
      <c r="AX5" s="26" t="s">
        <v>59</v>
      </c>
      <c r="AY5" s="26" t="s">
        <v>60</v>
      </c>
      <c r="AZ5" s="26" t="s">
        <v>61</v>
      </c>
      <c r="BA5" s="26" t="s">
        <v>62</v>
      </c>
      <c r="BB5" s="26" t="s">
        <v>63</v>
      </c>
      <c r="BC5" s="26" t="s">
        <v>64</v>
      </c>
      <c r="BD5" s="26" t="s">
        <v>65</v>
      </c>
      <c r="BE5" s="26" t="s">
        <v>66</v>
      </c>
      <c r="BF5" s="26" t="s">
        <v>67</v>
      </c>
      <c r="BG5" s="26" t="s">
        <v>68</v>
      </c>
      <c r="BH5" s="26" t="s">
        <v>69</v>
      </c>
      <c r="BI5" s="26" t="s">
        <v>70</v>
      </c>
      <c r="BJ5" s="26" t="s">
        <v>71</v>
      </c>
      <c r="BK5" s="26" t="s">
        <v>72</v>
      </c>
      <c r="BL5" s="26" t="s">
        <v>73</v>
      </c>
      <c r="BM5" s="26" t="s">
        <v>74</v>
      </c>
      <c r="BN5" s="26" t="s">
        <v>75</v>
      </c>
      <c r="BO5" s="26" t="s">
        <v>76</v>
      </c>
      <c r="BP5" s="26" t="s">
        <v>77</v>
      </c>
    </row>
    <row r="6" spans="1:68">
      <c r="A6" t="s">
        <v>94</v>
      </c>
      <c r="B6" s="25" t="s">
        <v>78</v>
      </c>
      <c r="C6" s="25" t="s">
        <v>79</v>
      </c>
      <c r="D6" s="27">
        <v>2756.25</v>
      </c>
      <c r="E6" s="27">
        <v>2914.5</v>
      </c>
      <c r="F6" s="27">
        <v>3095.08</v>
      </c>
      <c r="G6" s="27">
        <v>3291.25</v>
      </c>
      <c r="H6" s="27">
        <v>3489.17</v>
      </c>
      <c r="I6" s="27">
        <v>3753.08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</row>
    <row r="7" spans="1:68">
      <c r="A7" t="s">
        <v>95</v>
      </c>
      <c r="B7" s="25" t="s">
        <v>78</v>
      </c>
      <c r="C7" s="25" t="s">
        <v>80</v>
      </c>
      <c r="D7" s="28">
        <v>2743</v>
      </c>
      <c r="E7" s="28">
        <v>2901.9166666666665</v>
      </c>
      <c r="F7" s="28">
        <v>3091.75</v>
      </c>
      <c r="G7" s="28">
        <v>3296.3333333333335</v>
      </c>
      <c r="H7" s="28">
        <v>3504.75</v>
      </c>
      <c r="I7" s="28">
        <v>3779.3333333333335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</row>
    <row r="8" spans="1:68">
      <c r="A8" t="s">
        <v>94</v>
      </c>
      <c r="B8" s="25" t="s">
        <v>81</v>
      </c>
      <c r="C8" s="25" t="s">
        <v>79</v>
      </c>
      <c r="D8" s="27">
        <v>3919.25</v>
      </c>
      <c r="E8" s="27">
        <v>4059.92</v>
      </c>
      <c r="F8" s="27">
        <v>4205.92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</row>
    <row r="9" spans="1:68">
      <c r="A9" t="s">
        <v>95</v>
      </c>
      <c r="B9" s="25" t="s">
        <v>81</v>
      </c>
      <c r="C9" s="25" t="s">
        <v>80</v>
      </c>
      <c r="D9" s="28">
        <v>3956</v>
      </c>
      <c r="E9" s="28">
        <v>4102.666666666667</v>
      </c>
      <c r="F9" s="28">
        <v>4254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</row>
    <row r="10" spans="1:68">
      <c r="A10" t="s">
        <v>94</v>
      </c>
      <c r="B10" s="25" t="s">
        <v>82</v>
      </c>
      <c r="C10" s="25" t="s">
        <v>79</v>
      </c>
      <c r="D10" s="27">
        <v>1928.33</v>
      </c>
      <c r="E10" s="27">
        <v>2135.83</v>
      </c>
      <c r="F10" s="27">
        <v>2343.58</v>
      </c>
      <c r="G10" s="27">
        <v>2526.58</v>
      </c>
      <c r="H10" s="27">
        <v>2734.42</v>
      </c>
      <c r="I10" s="27">
        <v>2942.08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</row>
    <row r="11" spans="1:68">
      <c r="A11" t="s">
        <v>95</v>
      </c>
      <c r="B11" s="25" t="s">
        <v>82</v>
      </c>
      <c r="C11" s="25" t="s">
        <v>80</v>
      </c>
      <c r="D11" s="28">
        <v>1883.42</v>
      </c>
      <c r="E11" s="28">
        <v>2099.42</v>
      </c>
      <c r="F11" s="28">
        <v>2315.42</v>
      </c>
      <c r="G11" s="28">
        <v>2505.92</v>
      </c>
      <c r="H11" s="28">
        <v>2722.25</v>
      </c>
      <c r="I11" s="28">
        <v>2938.25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</row>
    <row r="12" spans="1:68">
      <c r="A12" t="s">
        <v>94</v>
      </c>
      <c r="B12" s="25" t="s">
        <v>83</v>
      </c>
      <c r="C12" s="25" t="s">
        <v>79</v>
      </c>
      <c r="D12" s="27">
        <v>4283.58</v>
      </c>
      <c r="E12" s="27">
        <v>4388.25</v>
      </c>
      <c r="F12" s="27">
        <v>4494.83</v>
      </c>
      <c r="G12" s="27">
        <v>4604.42</v>
      </c>
      <c r="H12" s="27">
        <v>4716.33</v>
      </c>
      <c r="I12" s="27">
        <v>4831.58</v>
      </c>
      <c r="J12" s="27">
        <v>4958.67</v>
      </c>
      <c r="K12" s="27">
        <v>5069.83</v>
      </c>
      <c r="L12" s="27">
        <v>5193.83</v>
      </c>
      <c r="M12" s="27">
        <v>5324</v>
      </c>
      <c r="N12" s="27">
        <v>5459.17</v>
      </c>
      <c r="O12" s="27">
        <v>5582.83</v>
      </c>
      <c r="P12" s="27">
        <v>5719.5</v>
      </c>
      <c r="Q12" s="27">
        <v>5858.92</v>
      </c>
      <c r="R12" s="27">
        <v>6001.42</v>
      </c>
      <c r="S12" s="27">
        <v>6158.42</v>
      </c>
      <c r="T12" s="27">
        <v>6297.92</v>
      </c>
      <c r="U12" s="27">
        <v>6452.5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</row>
    <row r="13" spans="1:68">
      <c r="A13" t="s">
        <v>95</v>
      </c>
      <c r="B13" s="25" t="s">
        <v>83</v>
      </c>
      <c r="C13" s="25" t="s">
        <v>80</v>
      </c>
      <c r="D13" s="28">
        <v>4335.5</v>
      </c>
      <c r="E13" s="28">
        <v>4444.333333333333</v>
      </c>
      <c r="F13" s="28">
        <v>4555.25</v>
      </c>
      <c r="G13" s="28">
        <v>4668.5</v>
      </c>
      <c r="H13" s="28">
        <v>4784.833333333333</v>
      </c>
      <c r="I13" s="28">
        <v>4904.75</v>
      </c>
      <c r="J13" s="28">
        <v>5036.916666666667</v>
      </c>
      <c r="K13" s="28">
        <v>5153</v>
      </c>
      <c r="L13" s="28">
        <v>5281.75</v>
      </c>
      <c r="M13" s="28">
        <v>5417.5</v>
      </c>
      <c r="N13" s="28">
        <v>5557.916666666667</v>
      </c>
      <c r="O13" s="28">
        <v>5686.083333333333</v>
      </c>
      <c r="P13" s="28">
        <v>5811.416666666667</v>
      </c>
      <c r="Q13" s="28">
        <v>5973.5</v>
      </c>
      <c r="R13" s="28">
        <v>6122.083333333333</v>
      </c>
      <c r="S13" s="28">
        <v>6284.916666666667</v>
      </c>
      <c r="T13" s="28">
        <v>6429.166666666667</v>
      </c>
      <c r="U13" s="28">
        <v>6591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</row>
    <row r="14" spans="1:68">
      <c r="A14" t="s">
        <v>94</v>
      </c>
      <c r="B14" s="25" t="s">
        <v>84</v>
      </c>
      <c r="C14" s="25" t="s">
        <v>79</v>
      </c>
      <c r="D14" s="27">
        <v>4262.58</v>
      </c>
      <c r="E14" s="27">
        <v>4366.67</v>
      </c>
      <c r="F14" s="27">
        <v>4472.92</v>
      </c>
      <c r="G14" s="27">
        <v>4581.92</v>
      </c>
      <c r="H14" s="27">
        <v>4693.33</v>
      </c>
      <c r="I14" s="27">
        <v>4807.75</v>
      </c>
      <c r="J14" s="27">
        <v>4934.42</v>
      </c>
      <c r="K14" s="27">
        <v>5045</v>
      </c>
      <c r="L14" s="27">
        <v>5168.25</v>
      </c>
      <c r="M14" s="27">
        <v>5298</v>
      </c>
      <c r="N14" s="27">
        <v>5432.33</v>
      </c>
      <c r="O14" s="27">
        <v>5555.42</v>
      </c>
      <c r="P14" s="27">
        <v>5691.5</v>
      </c>
      <c r="Q14" s="27">
        <v>5830.33</v>
      </c>
      <c r="R14" s="27">
        <v>5972.08</v>
      </c>
      <c r="S14" s="27">
        <v>6128.25</v>
      </c>
      <c r="T14" s="27">
        <v>6267.17</v>
      </c>
      <c r="U14" s="27">
        <v>6420.92</v>
      </c>
      <c r="V14" s="27">
        <v>6577.17</v>
      </c>
      <c r="W14" s="27">
        <v>6747.83</v>
      </c>
      <c r="X14" s="27">
        <v>6902.08</v>
      </c>
      <c r="Y14" s="27">
        <v>7070.25</v>
      </c>
      <c r="Z14" s="27">
        <v>7242</v>
      </c>
      <c r="AA14" s="27">
        <v>7419.42</v>
      </c>
      <c r="AB14" s="27">
        <v>7600.42</v>
      </c>
      <c r="AC14" s="27">
        <v>7786</v>
      </c>
      <c r="AD14" s="27">
        <v>7975.67</v>
      </c>
      <c r="AE14" s="27">
        <v>8170.42</v>
      </c>
      <c r="AF14" s="27">
        <v>8370.33</v>
      </c>
      <c r="AG14" s="27">
        <v>8575.08</v>
      </c>
      <c r="AH14" s="27">
        <v>8785</v>
      </c>
      <c r="AI14" s="27">
        <v>9000.58</v>
      </c>
      <c r="AJ14" s="27">
        <v>9221.33</v>
      </c>
      <c r="AK14" s="27">
        <v>9446.33</v>
      </c>
      <c r="AL14" s="27">
        <v>9678.33</v>
      </c>
      <c r="AM14" s="27">
        <v>9914.75</v>
      </c>
      <c r="AN14" s="27">
        <v>10158.58</v>
      </c>
      <c r="AO14" s="27">
        <v>10407</v>
      </c>
      <c r="AP14" s="27">
        <v>10657.5</v>
      </c>
      <c r="AQ14" s="27">
        <v>10921.33</v>
      </c>
      <c r="AR14" s="27">
        <v>11190.83</v>
      </c>
      <c r="AS14" s="27">
        <v>11468.58</v>
      </c>
      <c r="AT14" s="27">
        <v>11636</v>
      </c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</row>
    <row r="15" spans="1:68">
      <c r="A15" t="s">
        <v>95</v>
      </c>
      <c r="B15" s="25" t="s">
        <v>84</v>
      </c>
      <c r="C15" s="25" t="s">
        <v>80</v>
      </c>
      <c r="D15" s="28">
        <v>4314.416666666667</v>
      </c>
      <c r="E15" s="28">
        <v>4422.416666666667</v>
      </c>
      <c r="F15" s="28">
        <v>4532.833333333333</v>
      </c>
      <c r="G15" s="28">
        <v>4645.583333333333</v>
      </c>
      <c r="H15" s="28">
        <v>4761.416666666667</v>
      </c>
      <c r="I15" s="28">
        <v>4880.75</v>
      </c>
      <c r="J15" s="28">
        <v>5012.083333333333</v>
      </c>
      <c r="K15" s="28">
        <v>5127.833333333333</v>
      </c>
      <c r="L15" s="28">
        <v>5255.833333333333</v>
      </c>
      <c r="M15" s="28">
        <v>5390.916666666667</v>
      </c>
      <c r="N15" s="28">
        <v>5530.666666666667</v>
      </c>
      <c r="O15" s="28">
        <v>5658.166666666667</v>
      </c>
      <c r="P15" s="28">
        <v>5799.666666666667</v>
      </c>
      <c r="Q15" s="28">
        <v>5944.166666666667</v>
      </c>
      <c r="R15" s="28">
        <v>6092.083333333333</v>
      </c>
      <c r="S15" s="28">
        <v>6254.083333333333</v>
      </c>
      <c r="T15" s="28">
        <v>6397.666666666667</v>
      </c>
      <c r="U15" s="28">
        <v>6558.5</v>
      </c>
      <c r="V15" s="28">
        <v>6721.25</v>
      </c>
      <c r="W15" s="28">
        <v>6887.833333333333</v>
      </c>
      <c r="X15" s="28">
        <v>7058.25</v>
      </c>
      <c r="Y15" s="28">
        <v>7233.583333333333</v>
      </c>
      <c r="Z15" s="28">
        <v>7412.583333333333</v>
      </c>
      <c r="AA15" s="28">
        <v>7596.5</v>
      </c>
      <c r="AB15" s="28">
        <v>7785.333333333333</v>
      </c>
      <c r="AC15" s="28">
        <v>7977.916666666667</v>
      </c>
      <c r="AD15" s="28">
        <v>8175.5</v>
      </c>
      <c r="AE15" s="28">
        <v>8378.3333333333339</v>
      </c>
      <c r="AF15" s="28">
        <v>8585.8333333333339</v>
      </c>
      <c r="AG15" s="28">
        <v>8799.5833333333339</v>
      </c>
      <c r="AH15" s="28">
        <v>9016.8333333333339</v>
      </c>
      <c r="AI15" s="28">
        <v>9241</v>
      </c>
      <c r="AJ15" s="28">
        <v>9470.5</v>
      </c>
      <c r="AK15" s="28">
        <v>9704.6666666666661</v>
      </c>
      <c r="AL15" s="28">
        <v>9945.8333333333339</v>
      </c>
      <c r="AM15" s="28">
        <v>10192.166666666666</v>
      </c>
      <c r="AN15" s="28">
        <v>10445.416666666666</v>
      </c>
      <c r="AO15" s="28">
        <v>10703.916666666666</v>
      </c>
      <c r="AP15" s="28">
        <v>10964.833333333334</v>
      </c>
      <c r="AQ15" s="28">
        <v>11238.333333333334</v>
      </c>
      <c r="AR15" s="28">
        <v>11519.166666666666</v>
      </c>
      <c r="AS15" s="28">
        <v>11807.75</v>
      </c>
      <c r="AT15" s="28">
        <v>11983</v>
      </c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</row>
    <row r="16" spans="1:68">
      <c r="A16" t="s">
        <v>94</v>
      </c>
      <c r="B16" s="25" t="s">
        <v>85</v>
      </c>
      <c r="C16" s="25" t="s">
        <v>79</v>
      </c>
      <c r="D16" s="29"/>
      <c r="E16" s="29"/>
      <c r="F16" s="29"/>
      <c r="G16" s="29"/>
      <c r="H16" s="29"/>
      <c r="I16" s="27">
        <v>4807.75</v>
      </c>
      <c r="J16" s="27">
        <v>4934.42</v>
      </c>
      <c r="K16" s="27">
        <v>5045</v>
      </c>
      <c r="L16" s="27">
        <v>5168.25</v>
      </c>
      <c r="M16" s="27">
        <v>5298</v>
      </c>
      <c r="N16" s="27">
        <v>5432.33</v>
      </c>
      <c r="O16" s="27">
        <v>5555.42</v>
      </c>
      <c r="P16" s="27">
        <v>5691.5</v>
      </c>
      <c r="Q16" s="27">
        <v>5830.33</v>
      </c>
      <c r="R16" s="27">
        <v>5972.08</v>
      </c>
      <c r="S16" s="27">
        <v>6128.25</v>
      </c>
      <c r="T16" s="27">
        <v>6267.17</v>
      </c>
      <c r="U16" s="27">
        <v>6420.92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>
      <c r="A17" t="s">
        <v>95</v>
      </c>
      <c r="B17" s="25" t="s">
        <v>85</v>
      </c>
      <c r="C17" s="25" t="s">
        <v>80</v>
      </c>
      <c r="D17" s="28"/>
      <c r="E17" s="28"/>
      <c r="F17" s="28"/>
      <c r="G17" s="28"/>
      <c r="H17" s="28"/>
      <c r="I17" s="28">
        <v>4880.75</v>
      </c>
      <c r="J17" s="28">
        <v>5012.083333333333</v>
      </c>
      <c r="K17" s="28">
        <v>5127.833333333333</v>
      </c>
      <c r="L17" s="28">
        <v>5255.833333333333</v>
      </c>
      <c r="M17" s="28">
        <v>5390.916666666667</v>
      </c>
      <c r="N17" s="28">
        <v>5530.666666666667</v>
      </c>
      <c r="O17" s="28">
        <v>5658.166666666667</v>
      </c>
      <c r="P17" s="28">
        <v>5799.666666666667</v>
      </c>
      <c r="Q17" s="28">
        <v>5944.166666666667</v>
      </c>
      <c r="R17" s="28">
        <v>6092.083333333333</v>
      </c>
      <c r="S17" s="28">
        <v>6254.083333333333</v>
      </c>
      <c r="T17" s="28">
        <v>6397.666666666667</v>
      </c>
      <c r="U17" s="28">
        <v>6558.5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</row>
    <row r="18" spans="1:68">
      <c r="A18" t="s">
        <v>94</v>
      </c>
      <c r="B18" s="25" t="s">
        <v>86</v>
      </c>
      <c r="C18" s="25" t="s">
        <v>79</v>
      </c>
      <c r="D18" s="29"/>
      <c r="E18" s="29"/>
      <c r="F18" s="29"/>
      <c r="G18" s="29"/>
      <c r="H18" s="29"/>
      <c r="I18" s="29"/>
      <c r="J18" s="29"/>
      <c r="K18" s="27">
        <v>5045</v>
      </c>
      <c r="L18" s="27">
        <v>5168.25</v>
      </c>
      <c r="M18" s="27">
        <v>5298</v>
      </c>
      <c r="N18" s="27">
        <v>5432.33</v>
      </c>
      <c r="O18" s="27">
        <v>5555.42</v>
      </c>
      <c r="P18" s="27">
        <v>5691.5</v>
      </c>
      <c r="Q18" s="27">
        <v>5830.33</v>
      </c>
      <c r="R18" s="27">
        <v>5972.08</v>
      </c>
      <c r="S18" s="27">
        <v>6128.25</v>
      </c>
      <c r="T18" s="27">
        <v>6267.17</v>
      </c>
      <c r="U18" s="27">
        <v>6420.92</v>
      </c>
      <c r="V18" s="27">
        <v>6577.17</v>
      </c>
      <c r="W18" s="27">
        <v>6747.83</v>
      </c>
      <c r="X18" s="27">
        <v>6902.08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>
      <c r="A19" t="s">
        <v>95</v>
      </c>
      <c r="B19" s="25" t="s">
        <v>86</v>
      </c>
      <c r="C19" s="25" t="s">
        <v>80</v>
      </c>
      <c r="D19" s="28"/>
      <c r="E19" s="28"/>
      <c r="F19" s="28"/>
      <c r="G19" s="28"/>
      <c r="H19" s="28"/>
      <c r="I19" s="28"/>
      <c r="J19" s="28"/>
      <c r="K19" s="28">
        <v>5127.833333333333</v>
      </c>
      <c r="L19" s="28">
        <v>5255.833333333333</v>
      </c>
      <c r="M19" s="28">
        <v>5390.916666666667</v>
      </c>
      <c r="N19" s="28">
        <v>5530.666666666667</v>
      </c>
      <c r="O19" s="28">
        <v>5658.166666666667</v>
      </c>
      <c r="P19" s="28">
        <v>5799.666666666667</v>
      </c>
      <c r="Q19" s="28">
        <v>5944.166666666667</v>
      </c>
      <c r="R19" s="28">
        <v>6092.083333333333</v>
      </c>
      <c r="S19" s="28">
        <v>6254.083333333333</v>
      </c>
      <c r="T19" s="28">
        <v>6397.666666666667</v>
      </c>
      <c r="U19" s="28">
        <v>6558.5</v>
      </c>
      <c r="V19" s="28">
        <v>6721.25</v>
      </c>
      <c r="W19" s="28">
        <v>6887.833333333333</v>
      </c>
      <c r="X19" s="28">
        <v>7058.25</v>
      </c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</row>
    <row r="20" spans="1:68">
      <c r="A20" t="s">
        <v>94</v>
      </c>
      <c r="B20" s="25" t="s">
        <v>87</v>
      </c>
      <c r="C20" s="25" t="s">
        <v>79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7">
        <v>5432.33</v>
      </c>
      <c r="O20" s="27">
        <v>5555.42</v>
      </c>
      <c r="P20" s="27">
        <v>5691.5</v>
      </c>
      <c r="Q20" s="27">
        <v>5830.33</v>
      </c>
      <c r="R20" s="27">
        <v>5972.08</v>
      </c>
      <c r="S20" s="27">
        <v>6128.25</v>
      </c>
      <c r="T20" s="27">
        <v>6267.17</v>
      </c>
      <c r="U20" s="27">
        <v>6420.92</v>
      </c>
      <c r="V20" s="27">
        <v>6577.17</v>
      </c>
      <c r="W20" s="27">
        <v>6747.83</v>
      </c>
      <c r="X20" s="27">
        <v>6902.08</v>
      </c>
      <c r="Y20" s="27">
        <v>7070.25</v>
      </c>
      <c r="Z20" s="27">
        <v>7242</v>
      </c>
      <c r="AA20" s="27">
        <v>7419.42</v>
      </c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>
      <c r="A21" t="s">
        <v>95</v>
      </c>
      <c r="B21" s="25" t="s">
        <v>87</v>
      </c>
      <c r="C21" s="25" t="s">
        <v>80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v>5530.666666666667</v>
      </c>
      <c r="O21" s="28">
        <v>5658.166666666667</v>
      </c>
      <c r="P21" s="28">
        <v>5799.666666666667</v>
      </c>
      <c r="Q21" s="28">
        <v>5944.166666666667</v>
      </c>
      <c r="R21" s="28">
        <v>6092.083333333333</v>
      </c>
      <c r="S21" s="28">
        <v>6254.083333333333</v>
      </c>
      <c r="T21" s="28">
        <v>6397.666666666667</v>
      </c>
      <c r="U21" s="28">
        <v>6558.5</v>
      </c>
      <c r="V21" s="28">
        <v>6721.25</v>
      </c>
      <c r="W21" s="28">
        <v>6887.833333333333</v>
      </c>
      <c r="X21" s="28">
        <v>7058.25</v>
      </c>
      <c r="Y21" s="28">
        <v>7233.583333333333</v>
      </c>
      <c r="Z21" s="28">
        <v>7412.583333333333</v>
      </c>
      <c r="AA21" s="28">
        <v>7596.5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</row>
    <row r="22" spans="1:68">
      <c r="A22" t="s">
        <v>94</v>
      </c>
      <c r="B22" s="25" t="s">
        <v>88</v>
      </c>
      <c r="C22" s="25" t="s">
        <v>79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7">
        <v>5830.33</v>
      </c>
      <c r="R22" s="27">
        <v>5972.08</v>
      </c>
      <c r="S22" s="27">
        <v>6128.25</v>
      </c>
      <c r="T22" s="27">
        <v>6267.17</v>
      </c>
      <c r="U22" s="27">
        <v>6420.92</v>
      </c>
      <c r="V22" s="27">
        <v>6577.17</v>
      </c>
      <c r="W22" s="27">
        <v>6747.83</v>
      </c>
      <c r="X22" s="27">
        <v>6902.08</v>
      </c>
      <c r="Y22" s="27">
        <v>7070.25</v>
      </c>
      <c r="Z22" s="27">
        <v>7242</v>
      </c>
      <c r="AA22" s="27">
        <v>7419.42</v>
      </c>
      <c r="AB22" s="27">
        <v>7600.42</v>
      </c>
      <c r="AC22" s="27">
        <v>7786</v>
      </c>
      <c r="AD22" s="27">
        <v>7975.67</v>
      </c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>
      <c r="A23" t="s">
        <v>95</v>
      </c>
      <c r="B23" s="25" t="s">
        <v>88</v>
      </c>
      <c r="C23" s="25" t="s">
        <v>80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>
        <v>5944.166666666667</v>
      </c>
      <c r="R23" s="28">
        <v>6092.083333333333</v>
      </c>
      <c r="S23" s="28">
        <v>6254.083333333333</v>
      </c>
      <c r="T23" s="28">
        <v>6397.666666666667</v>
      </c>
      <c r="U23" s="28">
        <v>6558.5</v>
      </c>
      <c r="V23" s="28">
        <v>6721.25</v>
      </c>
      <c r="W23" s="28">
        <v>6887.833333333333</v>
      </c>
      <c r="X23" s="28">
        <v>7058.25</v>
      </c>
      <c r="Y23" s="28">
        <v>7233.583333333333</v>
      </c>
      <c r="Z23" s="28">
        <v>7412.583333333333</v>
      </c>
      <c r="AA23" s="28">
        <v>7596.5</v>
      </c>
      <c r="AB23" s="28">
        <v>7785.333333333333</v>
      </c>
      <c r="AC23" s="28">
        <v>7977.916666666667</v>
      </c>
      <c r="AD23" s="28">
        <v>8175.5</v>
      </c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</row>
    <row r="24" spans="1:68">
      <c r="A24" t="s">
        <v>94</v>
      </c>
      <c r="B24" s="25" t="s">
        <v>89</v>
      </c>
      <c r="C24" s="25" t="s">
        <v>79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7">
        <v>6420.92</v>
      </c>
      <c r="V24" s="27">
        <v>6577.17</v>
      </c>
      <c r="W24" s="27">
        <v>6747.83</v>
      </c>
      <c r="X24" s="27">
        <v>6902.08</v>
      </c>
      <c r="Y24" s="27">
        <v>7070.25</v>
      </c>
      <c r="Z24" s="27">
        <v>7242</v>
      </c>
      <c r="AA24" s="27">
        <v>7419.42</v>
      </c>
      <c r="AB24" s="27">
        <v>7600.42</v>
      </c>
      <c r="AC24" s="27">
        <v>7786</v>
      </c>
      <c r="AD24" s="27">
        <v>7975.67</v>
      </c>
      <c r="AE24" s="27">
        <v>8170.42</v>
      </c>
      <c r="AF24" s="27">
        <v>8370.33</v>
      </c>
      <c r="AG24" s="27">
        <v>8575.08</v>
      </c>
      <c r="AH24" s="27">
        <v>8785</v>
      </c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>
      <c r="A25" t="s">
        <v>95</v>
      </c>
      <c r="B25" s="25" t="s">
        <v>89</v>
      </c>
      <c r="C25" s="25" t="s">
        <v>80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>
        <v>6558.5</v>
      </c>
      <c r="V25" s="28">
        <v>6721.25</v>
      </c>
      <c r="W25" s="28">
        <v>6887.833333333333</v>
      </c>
      <c r="X25" s="28">
        <v>7058.25</v>
      </c>
      <c r="Y25" s="28">
        <v>7233.583333333333</v>
      </c>
      <c r="Z25" s="28">
        <v>7412.583333333333</v>
      </c>
      <c r="AA25" s="28">
        <v>7596.5</v>
      </c>
      <c r="AB25" s="28">
        <v>7785.333333333333</v>
      </c>
      <c r="AC25" s="28">
        <v>7977.916666666667</v>
      </c>
      <c r="AD25" s="28">
        <v>8175.5</v>
      </c>
      <c r="AE25" s="28">
        <v>8378.3333333333339</v>
      </c>
      <c r="AF25" s="28">
        <v>8585.8333333333339</v>
      </c>
      <c r="AG25" s="28">
        <v>8799.5833333333339</v>
      </c>
      <c r="AH25" s="28">
        <v>9016.8333333333339</v>
      </c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</row>
    <row r="26" spans="1:68">
      <c r="A26" t="s">
        <v>94</v>
      </c>
      <c r="B26" s="25" t="s">
        <v>90</v>
      </c>
      <c r="C26" s="25" t="s">
        <v>79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7">
        <v>6902.08</v>
      </c>
      <c r="Y26" s="27">
        <v>7070.25</v>
      </c>
      <c r="Z26" s="27">
        <v>7242</v>
      </c>
      <c r="AA26" s="27">
        <v>7419.42</v>
      </c>
      <c r="AB26" s="27">
        <v>7600.42</v>
      </c>
      <c r="AC26" s="27">
        <v>7786</v>
      </c>
      <c r="AD26" s="27">
        <v>7975.67</v>
      </c>
      <c r="AE26" s="27">
        <v>8170.42</v>
      </c>
      <c r="AF26" s="27">
        <v>8370.33</v>
      </c>
      <c r="AG26" s="27">
        <v>8575.08</v>
      </c>
      <c r="AH26" s="27">
        <v>8785</v>
      </c>
      <c r="AI26" s="27">
        <v>9000.58</v>
      </c>
      <c r="AJ26" s="27">
        <v>9221.33</v>
      </c>
      <c r="AK26" s="27">
        <v>9446.33</v>
      </c>
      <c r="AL26" s="27">
        <v>9678.33</v>
      </c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>
      <c r="A27" t="s">
        <v>95</v>
      </c>
      <c r="B27" s="25" t="s">
        <v>90</v>
      </c>
      <c r="C27" s="25" t="s">
        <v>80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>
        <v>7058.25</v>
      </c>
      <c r="Y27" s="28">
        <v>7233.583333333333</v>
      </c>
      <c r="Z27" s="28">
        <v>7412.583333333333</v>
      </c>
      <c r="AA27" s="28">
        <v>7596.5</v>
      </c>
      <c r="AB27" s="28">
        <v>7785.333333333333</v>
      </c>
      <c r="AC27" s="28">
        <v>7977.916666666667</v>
      </c>
      <c r="AD27" s="28">
        <v>8175.5</v>
      </c>
      <c r="AE27" s="28">
        <v>8378.3333333333339</v>
      </c>
      <c r="AF27" s="28">
        <v>8585.8333333333339</v>
      </c>
      <c r="AG27" s="28">
        <v>8799.5833333333339</v>
      </c>
      <c r="AH27" s="28">
        <v>9016.8333333333339</v>
      </c>
      <c r="AI27" s="28">
        <v>9241</v>
      </c>
      <c r="AJ27" s="28">
        <v>9470.5</v>
      </c>
      <c r="AK27" s="28">
        <v>9704.6666666666661</v>
      </c>
      <c r="AL27" s="28">
        <v>9945.8333333333339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</row>
    <row r="28" spans="1:68">
      <c r="A28" t="s">
        <v>94</v>
      </c>
      <c r="B28" s="25" t="s">
        <v>91</v>
      </c>
      <c r="C28" s="25" t="s">
        <v>79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7">
        <v>7419.42</v>
      </c>
      <c r="AB28" s="27">
        <v>7600.42</v>
      </c>
      <c r="AC28" s="27">
        <v>7786</v>
      </c>
      <c r="AD28" s="27">
        <v>7975.67</v>
      </c>
      <c r="AE28" s="27">
        <v>8170.42</v>
      </c>
      <c r="AF28" s="27">
        <v>8370.33</v>
      </c>
      <c r="AG28" s="27">
        <v>8575.08</v>
      </c>
      <c r="AH28" s="27">
        <v>8785</v>
      </c>
      <c r="AI28" s="27">
        <v>9000.58</v>
      </c>
      <c r="AJ28" s="27">
        <v>9221.33</v>
      </c>
      <c r="AK28" s="27">
        <v>9446.33</v>
      </c>
      <c r="AL28" s="27">
        <v>9678.33</v>
      </c>
      <c r="AM28" s="27">
        <v>9914.75</v>
      </c>
      <c r="AN28" s="27">
        <v>10158.58</v>
      </c>
      <c r="AO28" s="27">
        <v>10407</v>
      </c>
      <c r="AP28" s="27">
        <v>10657.5</v>
      </c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>
      <c r="A29" t="s">
        <v>95</v>
      </c>
      <c r="B29" s="25" t="s">
        <v>91</v>
      </c>
      <c r="C29" s="25" t="s">
        <v>80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>
        <v>7596.5</v>
      </c>
      <c r="AB29" s="28">
        <v>7785.333333333333</v>
      </c>
      <c r="AC29" s="28">
        <v>7977.916666666667</v>
      </c>
      <c r="AD29" s="28">
        <v>8175.5</v>
      </c>
      <c r="AE29" s="28">
        <v>8378.3333333333339</v>
      </c>
      <c r="AF29" s="28">
        <v>8585.8333333333339</v>
      </c>
      <c r="AG29" s="28">
        <v>8799.5833333333339</v>
      </c>
      <c r="AH29" s="28">
        <v>9016.8333333333339</v>
      </c>
      <c r="AI29" s="28">
        <v>9241</v>
      </c>
      <c r="AJ29" s="28">
        <v>9470.5</v>
      </c>
      <c r="AK29" s="28">
        <v>9704.6666666666661</v>
      </c>
      <c r="AL29" s="28">
        <v>9945.8333333333339</v>
      </c>
      <c r="AM29" s="28">
        <v>10192.166666666666</v>
      </c>
      <c r="AN29" s="28">
        <v>10445.416666666666</v>
      </c>
      <c r="AO29" s="28">
        <v>10703.916666666666</v>
      </c>
      <c r="AP29" s="28">
        <v>10964.833333333334</v>
      </c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</row>
    <row r="30" spans="1:68">
      <c r="A30" t="s">
        <v>94</v>
      </c>
      <c r="B30" s="25" t="s">
        <v>92</v>
      </c>
      <c r="C30" s="25" t="s">
        <v>79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7">
        <v>8170.42</v>
      </c>
      <c r="AF30" s="27">
        <v>8370.33</v>
      </c>
      <c r="AG30" s="27">
        <v>8575.08</v>
      </c>
      <c r="AH30" s="27">
        <v>8785</v>
      </c>
      <c r="AI30" s="27">
        <v>9000.58</v>
      </c>
      <c r="AJ30" s="27">
        <v>9221.33</v>
      </c>
      <c r="AK30" s="27">
        <v>9446.33</v>
      </c>
      <c r="AL30" s="27">
        <v>9678.33</v>
      </c>
      <c r="AM30" s="27">
        <v>9914.75</v>
      </c>
      <c r="AN30" s="27">
        <v>10158.58</v>
      </c>
      <c r="AO30" s="27">
        <v>10407</v>
      </c>
      <c r="AP30" s="27">
        <v>10657.5</v>
      </c>
      <c r="AQ30" s="27">
        <v>10921.33</v>
      </c>
      <c r="AR30" s="27">
        <v>11190.83</v>
      </c>
      <c r="AS30" s="27">
        <v>11468.58</v>
      </c>
      <c r="AT30" s="27">
        <v>11636</v>
      </c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>
      <c r="A31" t="s">
        <v>95</v>
      </c>
      <c r="B31" s="25" t="s">
        <v>92</v>
      </c>
      <c r="C31" s="25" t="s">
        <v>80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>
        <v>8378.3333333333339</v>
      </c>
      <c r="AF31" s="28">
        <v>8585.8333333333339</v>
      </c>
      <c r="AG31" s="28">
        <v>8799.5833333333339</v>
      </c>
      <c r="AH31" s="28">
        <v>9016.8333333333339</v>
      </c>
      <c r="AI31" s="28">
        <v>9241</v>
      </c>
      <c r="AJ31" s="28">
        <v>9470.5</v>
      </c>
      <c r="AK31" s="28">
        <v>9704.6666666666661</v>
      </c>
      <c r="AL31" s="28">
        <v>9945.8333333333339</v>
      </c>
      <c r="AM31" s="28">
        <v>10192.166666666666</v>
      </c>
      <c r="AN31" s="28">
        <v>10445.416666666666</v>
      </c>
      <c r="AO31" s="28">
        <v>10703.916666666666</v>
      </c>
      <c r="AP31" s="28">
        <v>10964.833333333334</v>
      </c>
      <c r="AQ31" s="28">
        <v>11238.333333333334</v>
      </c>
      <c r="AR31" s="28">
        <v>11519.166666666666</v>
      </c>
      <c r="AS31" s="28">
        <v>11807.75</v>
      </c>
      <c r="AT31" s="28">
        <v>11983</v>
      </c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</row>
    <row r="32" spans="1:68">
      <c r="A32" t="s">
        <v>94</v>
      </c>
      <c r="B32" s="25" t="s">
        <v>93</v>
      </c>
      <c r="C32" s="25" t="s">
        <v>79</v>
      </c>
      <c r="D32" s="29"/>
      <c r="E32" s="27">
        <v>1971.33</v>
      </c>
      <c r="F32" s="27">
        <v>2002.25</v>
      </c>
      <c r="G32" s="27">
        <v>2033.67</v>
      </c>
      <c r="H32" s="27">
        <v>2065.83</v>
      </c>
      <c r="I32" s="27">
        <v>2098.58</v>
      </c>
      <c r="J32" s="27">
        <v>2132</v>
      </c>
      <c r="K32" s="27">
        <v>2166</v>
      </c>
      <c r="L32" s="27">
        <v>2200.75</v>
      </c>
      <c r="M32" s="27">
        <v>2236.25</v>
      </c>
      <c r="N32" s="27">
        <v>2272.42</v>
      </c>
      <c r="O32" s="27">
        <v>2309.25</v>
      </c>
      <c r="P32" s="27">
        <v>2346.92</v>
      </c>
      <c r="Q32" s="27">
        <v>2385.33</v>
      </c>
      <c r="R32" s="27">
        <v>2424.42</v>
      </c>
      <c r="S32" s="27">
        <v>2464.33</v>
      </c>
      <c r="T32" s="27">
        <v>2505</v>
      </c>
      <c r="U32" s="27">
        <v>2546.58</v>
      </c>
      <c r="V32" s="27">
        <v>2588.92</v>
      </c>
      <c r="W32" s="27">
        <v>2632.17</v>
      </c>
      <c r="X32" s="27">
        <v>2676.25</v>
      </c>
      <c r="Y32" s="27">
        <v>2721.17</v>
      </c>
      <c r="Z32" s="27">
        <v>2780.5</v>
      </c>
      <c r="AA32" s="27">
        <v>2859.5</v>
      </c>
      <c r="AB32" s="27">
        <v>2936.25</v>
      </c>
      <c r="AC32" s="27">
        <v>3010.33</v>
      </c>
      <c r="AD32" s="27">
        <v>3086.25</v>
      </c>
      <c r="AE32" s="27">
        <v>3161.5</v>
      </c>
      <c r="AF32" s="27">
        <v>3218.83</v>
      </c>
      <c r="AG32" s="27">
        <v>3292.75</v>
      </c>
      <c r="AH32" s="27">
        <v>3373</v>
      </c>
      <c r="AI32" s="27">
        <v>3459.25</v>
      </c>
      <c r="AJ32" s="27">
        <v>3559</v>
      </c>
      <c r="AK32" s="27">
        <v>3641.08</v>
      </c>
      <c r="AL32" s="27">
        <v>3725.92</v>
      </c>
      <c r="AM32" s="27">
        <v>3809.83</v>
      </c>
      <c r="AN32" s="27">
        <v>3894.25</v>
      </c>
      <c r="AO32" s="27">
        <v>3979.5</v>
      </c>
      <c r="AP32" s="27">
        <v>4059.17</v>
      </c>
      <c r="AQ32" s="27">
        <v>4147</v>
      </c>
      <c r="AR32" s="27">
        <v>4232.33</v>
      </c>
      <c r="AS32" s="27">
        <v>4316.83</v>
      </c>
      <c r="AT32" s="27">
        <v>4400.42</v>
      </c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>
      <c r="A33" t="s">
        <v>95</v>
      </c>
      <c r="B33" s="25" t="s">
        <v>93</v>
      </c>
      <c r="C33" s="25" t="s">
        <v>80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1CAB-713D-4955-9A03-1855029C9E65}">
  <dimension ref="A1:O40"/>
  <sheetViews>
    <sheetView topLeftCell="A4" workbookViewId="0">
      <selection activeCell="D8" sqref="D8:O8"/>
    </sheetView>
  </sheetViews>
  <sheetFormatPr defaultRowHeight="14.5"/>
  <sheetData>
    <row r="1" spans="1:15">
      <c r="B1" s="31" t="s">
        <v>99</v>
      </c>
      <c r="C1" s="31" t="s">
        <v>2</v>
      </c>
      <c r="D1" s="31" t="s">
        <v>3</v>
      </c>
      <c r="E1" s="31" t="s">
        <v>4</v>
      </c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>
      <c r="B2" s="31" t="s">
        <v>6</v>
      </c>
      <c r="C2" s="31" t="s">
        <v>7</v>
      </c>
      <c r="D2" s="31" t="s">
        <v>8</v>
      </c>
      <c r="E2" s="31" t="s">
        <v>9</v>
      </c>
      <c r="F2" s="30"/>
      <c r="G2" s="30"/>
      <c r="H2" s="30"/>
      <c r="I2" s="30"/>
      <c r="J2" s="30"/>
      <c r="K2" s="30"/>
      <c r="L2" s="30"/>
      <c r="M2" s="30"/>
      <c r="N2" s="30"/>
      <c r="O2" s="30"/>
    </row>
    <row r="4" spans="1:15">
      <c r="B4" s="31" t="s">
        <v>100</v>
      </c>
      <c r="C4" s="31" t="s">
        <v>10</v>
      </c>
      <c r="D4" s="33" t="s">
        <v>5</v>
      </c>
      <c r="E4" s="33" t="s">
        <v>101</v>
      </c>
      <c r="F4" s="33" t="s">
        <v>102</v>
      </c>
      <c r="G4" s="33" t="s">
        <v>103</v>
      </c>
      <c r="H4" s="33" t="s">
        <v>104</v>
      </c>
      <c r="I4" s="33" t="s">
        <v>105</v>
      </c>
      <c r="J4" s="33" t="s">
        <v>106</v>
      </c>
      <c r="K4" s="33" t="s">
        <v>107</v>
      </c>
      <c r="L4" s="33" t="s">
        <v>108</v>
      </c>
      <c r="M4" s="33" t="s">
        <v>109</v>
      </c>
      <c r="N4" s="33" t="s">
        <v>110</v>
      </c>
      <c r="O4" s="33" t="s">
        <v>111</v>
      </c>
    </row>
    <row r="5" spans="1:15">
      <c r="A5" t="s">
        <v>130</v>
      </c>
      <c r="B5" s="32" t="s">
        <v>112</v>
      </c>
      <c r="C5" s="32" t="s">
        <v>79</v>
      </c>
      <c r="D5" s="34">
        <v>0.2868</v>
      </c>
      <c r="E5" s="34">
        <v>0.2868</v>
      </c>
      <c r="F5" s="34">
        <v>0.2868</v>
      </c>
      <c r="G5" s="34">
        <v>0.2868</v>
      </c>
      <c r="H5" s="34">
        <v>0.2868</v>
      </c>
      <c r="I5" s="34">
        <v>0.2868</v>
      </c>
      <c r="J5" s="34">
        <v>0.2868</v>
      </c>
      <c r="K5" s="34">
        <v>0.2868</v>
      </c>
      <c r="L5" s="34">
        <v>0.2868</v>
      </c>
      <c r="M5" s="34">
        <v>0.2868</v>
      </c>
      <c r="N5" s="34">
        <v>0.2868</v>
      </c>
      <c r="O5" s="34">
        <v>0.2868</v>
      </c>
    </row>
    <row r="6" spans="1:15">
      <c r="A6" t="s">
        <v>95</v>
      </c>
      <c r="B6" s="32"/>
      <c r="C6" s="32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>
      <c r="A7" t="s">
        <v>130</v>
      </c>
      <c r="B7" s="32" t="s">
        <v>113</v>
      </c>
      <c r="C7" s="32" t="s">
        <v>79</v>
      </c>
      <c r="D7" s="34">
        <v>0.215</v>
      </c>
      <c r="E7" s="34">
        <v>0.215</v>
      </c>
      <c r="F7" s="34">
        <v>0.215</v>
      </c>
      <c r="G7" s="34">
        <v>0.215</v>
      </c>
      <c r="H7" s="34">
        <v>0.215</v>
      </c>
      <c r="I7" s="34">
        <v>0.215</v>
      </c>
      <c r="J7" s="34">
        <v>0.215</v>
      </c>
      <c r="K7" s="34">
        <v>0.215</v>
      </c>
      <c r="L7" s="34">
        <v>0.215</v>
      </c>
      <c r="M7" s="34">
        <v>0.215</v>
      </c>
      <c r="N7" s="34">
        <v>0.215</v>
      </c>
      <c r="O7" s="34">
        <v>0.215</v>
      </c>
    </row>
    <row r="8" spans="1:15">
      <c r="A8" t="s">
        <v>95</v>
      </c>
      <c r="B8" s="32"/>
      <c r="C8" s="3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>
      <c r="A9" t="s">
        <v>130</v>
      </c>
      <c r="B9" s="32" t="s">
        <v>114</v>
      </c>
      <c r="C9" s="32" t="s">
        <v>79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>
      <c r="A10" t="s">
        <v>95</v>
      </c>
      <c r="B10" s="32"/>
      <c r="C10" s="3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>
      <c r="A11" t="s">
        <v>130</v>
      </c>
      <c r="B11" s="32" t="s">
        <v>115</v>
      </c>
      <c r="C11" s="32" t="s">
        <v>79</v>
      </c>
      <c r="D11" s="34">
        <v>0.15</v>
      </c>
      <c r="E11" s="34">
        <v>0.15</v>
      </c>
      <c r="F11" s="34">
        <v>0.15</v>
      </c>
      <c r="G11" s="34">
        <v>0.15</v>
      </c>
      <c r="H11" s="34">
        <v>0.15</v>
      </c>
      <c r="I11" s="34">
        <v>0.15</v>
      </c>
      <c r="J11" s="34">
        <v>0.15</v>
      </c>
      <c r="K11" s="34">
        <v>0.15</v>
      </c>
      <c r="L11" s="34">
        <v>0.15</v>
      </c>
      <c r="M11" s="34">
        <v>0.15</v>
      </c>
      <c r="N11" s="34">
        <v>0.15</v>
      </c>
      <c r="O11" s="34">
        <v>0.15</v>
      </c>
    </row>
    <row r="12" spans="1:15">
      <c r="A12" t="s">
        <v>95</v>
      </c>
      <c r="B12" s="32"/>
      <c r="C12" s="32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>
      <c r="A13" t="s">
        <v>130</v>
      </c>
      <c r="B13" s="32" t="s">
        <v>116</v>
      </c>
      <c r="C13" s="32" t="s">
        <v>79</v>
      </c>
      <c r="D13" s="37">
        <v>416.67</v>
      </c>
      <c r="E13" s="37">
        <v>416.67</v>
      </c>
      <c r="F13" s="37">
        <v>416.67</v>
      </c>
      <c r="G13" s="37">
        <v>416.67</v>
      </c>
      <c r="H13" s="37">
        <v>416.67</v>
      </c>
      <c r="I13" s="37">
        <v>416.67</v>
      </c>
      <c r="J13" s="37">
        <v>416.67</v>
      </c>
      <c r="K13" s="37">
        <v>416.67</v>
      </c>
      <c r="L13" s="37">
        <v>416.67</v>
      </c>
      <c r="M13" s="37">
        <v>416.67</v>
      </c>
      <c r="N13" s="37">
        <v>416.67</v>
      </c>
      <c r="O13" s="37">
        <v>416.67</v>
      </c>
    </row>
    <row r="14" spans="1:15">
      <c r="A14" t="s">
        <v>95</v>
      </c>
      <c r="B14" s="32"/>
      <c r="C14" s="32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>
      <c r="A15" t="s">
        <v>130</v>
      </c>
      <c r="B15" s="32" t="s">
        <v>117</v>
      </c>
      <c r="C15" s="32" t="s">
        <v>79</v>
      </c>
      <c r="D15" s="37">
        <v>4189</v>
      </c>
      <c r="E15" s="37">
        <v>4189</v>
      </c>
      <c r="F15" s="37">
        <v>4189</v>
      </c>
      <c r="G15" s="37">
        <v>4189</v>
      </c>
      <c r="H15" s="37">
        <v>4189</v>
      </c>
      <c r="I15" s="37">
        <v>4189</v>
      </c>
      <c r="J15" s="37">
        <v>4189</v>
      </c>
      <c r="K15" s="37">
        <v>4189</v>
      </c>
      <c r="L15" s="37">
        <v>4189</v>
      </c>
      <c r="M15" s="37">
        <v>4189</v>
      </c>
      <c r="N15" s="37">
        <v>4189</v>
      </c>
      <c r="O15" s="37">
        <v>4189</v>
      </c>
    </row>
    <row r="16" spans="1:15">
      <c r="A16" t="s">
        <v>95</v>
      </c>
      <c r="B16" s="32"/>
      <c r="C16" s="3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>
      <c r="A17" t="s">
        <v>130</v>
      </c>
      <c r="B17" s="32" t="s">
        <v>118</v>
      </c>
      <c r="C17" s="32" t="s">
        <v>79</v>
      </c>
      <c r="D17" s="37">
        <v>815.17</v>
      </c>
      <c r="E17" s="37">
        <v>815.17</v>
      </c>
      <c r="F17" s="37">
        <v>815.17</v>
      </c>
      <c r="G17" s="37">
        <v>815.17</v>
      </c>
      <c r="H17" s="37">
        <v>815.17</v>
      </c>
      <c r="I17" s="37">
        <v>815.17</v>
      </c>
      <c r="J17" s="37">
        <v>815.17</v>
      </c>
      <c r="K17" s="37">
        <v>815.17</v>
      </c>
      <c r="L17" s="37">
        <v>815.17</v>
      </c>
      <c r="M17" s="37">
        <v>815.17</v>
      </c>
      <c r="N17" s="37">
        <v>815.17</v>
      </c>
      <c r="O17" s="37">
        <v>815.17</v>
      </c>
    </row>
    <row r="18" spans="1:15">
      <c r="A18" t="s">
        <v>95</v>
      </c>
      <c r="B18" s="32"/>
      <c r="C18" s="32"/>
      <c r="D18" s="38">
        <f>10174/12</f>
        <v>847.83333333333337</v>
      </c>
      <c r="E18" s="41">
        <f t="shared" ref="E18:O18" si="0">10174/12</f>
        <v>847.83333333333337</v>
      </c>
      <c r="F18" s="41">
        <f t="shared" si="0"/>
        <v>847.83333333333337</v>
      </c>
      <c r="G18" s="41">
        <f t="shared" si="0"/>
        <v>847.83333333333337</v>
      </c>
      <c r="H18" s="41">
        <f t="shared" si="0"/>
        <v>847.83333333333337</v>
      </c>
      <c r="I18" s="41">
        <f t="shared" si="0"/>
        <v>847.83333333333337</v>
      </c>
      <c r="J18" s="41">
        <f t="shared" si="0"/>
        <v>847.83333333333337</v>
      </c>
      <c r="K18" s="41">
        <f t="shared" si="0"/>
        <v>847.83333333333337</v>
      </c>
      <c r="L18" s="41">
        <f t="shared" si="0"/>
        <v>847.83333333333337</v>
      </c>
      <c r="M18" s="41">
        <f t="shared" si="0"/>
        <v>847.83333333333337</v>
      </c>
      <c r="N18" s="41">
        <f t="shared" si="0"/>
        <v>847.83333333333337</v>
      </c>
      <c r="O18" s="41">
        <f t="shared" si="0"/>
        <v>847.83333333333337</v>
      </c>
    </row>
    <row r="19" spans="1:15">
      <c r="A19" t="s">
        <v>130</v>
      </c>
      <c r="B19" s="32" t="s">
        <v>119</v>
      </c>
      <c r="C19" s="32" t="s">
        <v>79</v>
      </c>
      <c r="D19" s="37">
        <v>1379.42</v>
      </c>
      <c r="E19" s="37">
        <v>1379.42</v>
      </c>
      <c r="F19" s="37">
        <v>1379.42</v>
      </c>
      <c r="G19" s="37">
        <v>1379.42</v>
      </c>
      <c r="H19" s="37">
        <v>1379.42</v>
      </c>
      <c r="I19" s="37">
        <v>1379.42</v>
      </c>
      <c r="J19" s="37">
        <v>1379.42</v>
      </c>
      <c r="K19" s="37">
        <v>1379.42</v>
      </c>
      <c r="L19" s="37">
        <v>1379.42</v>
      </c>
      <c r="M19" s="37">
        <v>1379.42</v>
      </c>
      <c r="N19" s="37">
        <v>1379.42</v>
      </c>
      <c r="O19" s="37">
        <v>1379.42</v>
      </c>
    </row>
    <row r="20" spans="1:15">
      <c r="A20" t="s">
        <v>95</v>
      </c>
      <c r="B20" s="32"/>
      <c r="C20" s="32"/>
      <c r="D20" s="39">
        <f>17216/12</f>
        <v>1434.6666666666667</v>
      </c>
      <c r="E20" s="39">
        <f t="shared" ref="E20:O20" si="1">17216/12</f>
        <v>1434.6666666666667</v>
      </c>
      <c r="F20" s="39">
        <f t="shared" si="1"/>
        <v>1434.6666666666667</v>
      </c>
      <c r="G20" s="39">
        <f t="shared" si="1"/>
        <v>1434.6666666666667</v>
      </c>
      <c r="H20" s="39">
        <f t="shared" si="1"/>
        <v>1434.6666666666667</v>
      </c>
      <c r="I20" s="39">
        <f t="shared" si="1"/>
        <v>1434.6666666666667</v>
      </c>
      <c r="J20" s="39">
        <f t="shared" si="1"/>
        <v>1434.6666666666667</v>
      </c>
      <c r="K20" s="39">
        <f t="shared" si="1"/>
        <v>1434.6666666666667</v>
      </c>
      <c r="L20" s="39">
        <f t="shared" si="1"/>
        <v>1434.6666666666667</v>
      </c>
      <c r="M20" s="39">
        <f t="shared" si="1"/>
        <v>1434.6666666666667</v>
      </c>
      <c r="N20" s="39">
        <f t="shared" si="1"/>
        <v>1434.6666666666667</v>
      </c>
      <c r="O20" s="39">
        <f t="shared" si="1"/>
        <v>1434.6666666666667</v>
      </c>
    </row>
    <row r="21" spans="1:15">
      <c r="A21" t="s">
        <v>130</v>
      </c>
      <c r="B21" s="32" t="s">
        <v>120</v>
      </c>
      <c r="C21" s="32" t="s">
        <v>79</v>
      </c>
      <c r="D21" s="37">
        <v>282.58</v>
      </c>
      <c r="E21" s="37">
        <v>282.58</v>
      </c>
      <c r="F21" s="37">
        <v>282.58</v>
      </c>
      <c r="G21" s="37">
        <v>282.58</v>
      </c>
      <c r="H21" s="37">
        <v>282.58</v>
      </c>
      <c r="I21" s="37">
        <v>282.58</v>
      </c>
      <c r="J21" s="37">
        <v>282.58</v>
      </c>
      <c r="K21" s="37">
        <v>282.58</v>
      </c>
      <c r="L21" s="37">
        <v>282.58</v>
      </c>
      <c r="M21" s="37">
        <v>282.58</v>
      </c>
      <c r="N21" s="37">
        <v>282.58</v>
      </c>
      <c r="O21" s="37">
        <v>282.58</v>
      </c>
    </row>
    <row r="22" spans="1:15">
      <c r="A22" t="s">
        <v>95</v>
      </c>
      <c r="B22" s="32"/>
      <c r="C22" s="32"/>
      <c r="D22" s="38">
        <f>3527/12</f>
        <v>293.91666666666669</v>
      </c>
      <c r="E22" s="41">
        <f t="shared" ref="E22:O22" si="2">3527/12</f>
        <v>293.91666666666669</v>
      </c>
      <c r="F22" s="41">
        <f t="shared" si="2"/>
        <v>293.91666666666669</v>
      </c>
      <c r="G22" s="41">
        <f t="shared" si="2"/>
        <v>293.91666666666669</v>
      </c>
      <c r="H22" s="41">
        <f t="shared" si="2"/>
        <v>293.91666666666669</v>
      </c>
      <c r="I22" s="41">
        <f t="shared" si="2"/>
        <v>293.91666666666669</v>
      </c>
      <c r="J22" s="41">
        <f t="shared" si="2"/>
        <v>293.91666666666669</v>
      </c>
      <c r="K22" s="41">
        <f t="shared" si="2"/>
        <v>293.91666666666669</v>
      </c>
      <c r="L22" s="41">
        <f t="shared" si="2"/>
        <v>293.91666666666669</v>
      </c>
      <c r="M22" s="41">
        <f t="shared" si="2"/>
        <v>293.91666666666669</v>
      </c>
      <c r="N22" s="41">
        <f t="shared" si="2"/>
        <v>293.91666666666669</v>
      </c>
      <c r="O22" s="41">
        <f t="shared" si="2"/>
        <v>293.91666666666669</v>
      </c>
    </row>
    <row r="23" spans="1:15">
      <c r="A23" t="s">
        <v>130</v>
      </c>
      <c r="B23" s="32" t="s">
        <v>121</v>
      </c>
      <c r="C23" s="32" t="s">
        <v>79</v>
      </c>
      <c r="D23" s="37">
        <v>689.92</v>
      </c>
      <c r="E23" s="37">
        <v>689.92</v>
      </c>
      <c r="F23" s="37">
        <v>689.92</v>
      </c>
      <c r="G23" s="37">
        <v>689.92</v>
      </c>
      <c r="H23" s="37">
        <v>689.92</v>
      </c>
      <c r="I23" s="37">
        <v>689.92</v>
      </c>
      <c r="J23" s="37">
        <v>689.92</v>
      </c>
      <c r="K23" s="37">
        <v>689.92</v>
      </c>
      <c r="L23" s="37">
        <v>689.92</v>
      </c>
      <c r="M23" s="37">
        <v>689.92</v>
      </c>
      <c r="N23" s="37">
        <v>689.92</v>
      </c>
      <c r="O23" s="37">
        <v>689.92</v>
      </c>
    </row>
    <row r="24" spans="1:15">
      <c r="A24" t="s">
        <v>95</v>
      </c>
      <c r="B24" s="32"/>
      <c r="C24" s="32"/>
      <c r="D24" s="39">
        <f>8611/12</f>
        <v>717.58333333333337</v>
      </c>
      <c r="E24" s="39">
        <f t="shared" ref="E24:O24" si="3">8611/12</f>
        <v>717.58333333333337</v>
      </c>
      <c r="F24" s="39">
        <f t="shared" si="3"/>
        <v>717.58333333333337</v>
      </c>
      <c r="G24" s="39">
        <f t="shared" si="3"/>
        <v>717.58333333333337</v>
      </c>
      <c r="H24" s="39">
        <f t="shared" si="3"/>
        <v>717.58333333333337</v>
      </c>
      <c r="I24" s="39">
        <f t="shared" si="3"/>
        <v>717.58333333333337</v>
      </c>
      <c r="J24" s="39">
        <f t="shared" si="3"/>
        <v>717.58333333333337</v>
      </c>
      <c r="K24" s="39">
        <f t="shared" si="3"/>
        <v>717.58333333333337</v>
      </c>
      <c r="L24" s="39">
        <f t="shared" si="3"/>
        <v>717.58333333333337</v>
      </c>
      <c r="M24" s="39">
        <f t="shared" si="3"/>
        <v>717.58333333333337</v>
      </c>
      <c r="N24" s="39">
        <f t="shared" si="3"/>
        <v>717.58333333333337</v>
      </c>
      <c r="O24" s="39">
        <f t="shared" si="3"/>
        <v>717.58333333333337</v>
      </c>
    </row>
    <row r="25" spans="1:15">
      <c r="A25" t="s">
        <v>130</v>
      </c>
      <c r="B25" s="32" t="s">
        <v>122</v>
      </c>
      <c r="C25" s="32" t="s">
        <v>79</v>
      </c>
      <c r="D25" s="37">
        <v>56.25</v>
      </c>
      <c r="E25" s="37">
        <v>56.25</v>
      </c>
      <c r="F25" s="37">
        <v>56.25</v>
      </c>
      <c r="G25" s="37">
        <v>56.25</v>
      </c>
      <c r="H25" s="37">
        <v>56.25</v>
      </c>
      <c r="I25" s="37">
        <v>56.25</v>
      </c>
      <c r="J25" s="37">
        <v>56.25</v>
      </c>
      <c r="K25" s="37">
        <v>56.25</v>
      </c>
      <c r="L25" s="37">
        <v>56.25</v>
      </c>
      <c r="M25" s="37">
        <v>56.25</v>
      </c>
      <c r="N25" s="37">
        <v>56.25</v>
      </c>
      <c r="O25" s="37">
        <v>56.25</v>
      </c>
    </row>
    <row r="26" spans="1:15">
      <c r="A26" t="s">
        <v>95</v>
      </c>
      <c r="B26" s="32"/>
      <c r="C26" s="32"/>
      <c r="D26" s="38">
        <f>702/12</f>
        <v>58.5</v>
      </c>
      <c r="E26" s="41">
        <f t="shared" ref="E26:O26" si="4">702/12</f>
        <v>58.5</v>
      </c>
      <c r="F26" s="41">
        <f t="shared" si="4"/>
        <v>58.5</v>
      </c>
      <c r="G26" s="41">
        <f t="shared" si="4"/>
        <v>58.5</v>
      </c>
      <c r="H26" s="41">
        <f t="shared" si="4"/>
        <v>58.5</v>
      </c>
      <c r="I26" s="41">
        <f t="shared" si="4"/>
        <v>58.5</v>
      </c>
      <c r="J26" s="41">
        <f t="shared" si="4"/>
        <v>58.5</v>
      </c>
      <c r="K26" s="41">
        <f t="shared" si="4"/>
        <v>58.5</v>
      </c>
      <c r="L26" s="41">
        <f t="shared" si="4"/>
        <v>58.5</v>
      </c>
      <c r="M26" s="41">
        <f t="shared" si="4"/>
        <v>58.5</v>
      </c>
      <c r="N26" s="41">
        <f t="shared" si="4"/>
        <v>58.5</v>
      </c>
      <c r="O26" s="41">
        <f t="shared" si="4"/>
        <v>58.5</v>
      </c>
    </row>
    <row r="27" spans="1:15">
      <c r="A27" t="s">
        <v>130</v>
      </c>
      <c r="B27" s="32" t="s">
        <v>123</v>
      </c>
      <c r="C27" s="32" t="s">
        <v>79</v>
      </c>
      <c r="D27" s="37">
        <v>278.67</v>
      </c>
      <c r="E27" s="37">
        <v>278.67</v>
      </c>
      <c r="F27" s="37">
        <v>278.67</v>
      </c>
      <c r="G27" s="37">
        <v>278.67</v>
      </c>
      <c r="H27" s="37">
        <v>278.67</v>
      </c>
      <c r="I27" s="37">
        <v>278.67</v>
      </c>
      <c r="J27" s="37">
        <v>278.67</v>
      </c>
      <c r="K27" s="37">
        <v>278.67</v>
      </c>
      <c r="L27" s="37">
        <v>278.67</v>
      </c>
      <c r="M27" s="37">
        <v>278.67</v>
      </c>
      <c r="N27" s="37">
        <v>278.67</v>
      </c>
      <c r="O27" s="37">
        <v>278.67</v>
      </c>
    </row>
    <row r="28" spans="1:15">
      <c r="A28" t="s">
        <v>95</v>
      </c>
      <c r="B28" s="32"/>
      <c r="C28" s="32"/>
      <c r="D28" s="39">
        <f>3478/12</f>
        <v>289.83333333333331</v>
      </c>
      <c r="E28" s="39">
        <f t="shared" ref="E28:O28" si="5">3478/12</f>
        <v>289.83333333333331</v>
      </c>
      <c r="F28" s="39">
        <f t="shared" si="5"/>
        <v>289.83333333333331</v>
      </c>
      <c r="G28" s="39">
        <f t="shared" si="5"/>
        <v>289.83333333333331</v>
      </c>
      <c r="H28" s="39">
        <f t="shared" si="5"/>
        <v>289.83333333333331</v>
      </c>
      <c r="I28" s="39">
        <f t="shared" si="5"/>
        <v>289.83333333333331</v>
      </c>
      <c r="J28" s="39">
        <f t="shared" si="5"/>
        <v>289.83333333333331</v>
      </c>
      <c r="K28" s="39">
        <f t="shared" si="5"/>
        <v>289.83333333333331</v>
      </c>
      <c r="L28" s="39">
        <f t="shared" si="5"/>
        <v>289.83333333333331</v>
      </c>
      <c r="M28" s="39">
        <f t="shared" si="5"/>
        <v>289.83333333333331</v>
      </c>
      <c r="N28" s="39">
        <f t="shared" si="5"/>
        <v>289.83333333333331</v>
      </c>
      <c r="O28" s="39">
        <f t="shared" si="5"/>
        <v>289.83333333333331</v>
      </c>
    </row>
    <row r="29" spans="1:15">
      <c r="A29" t="s">
        <v>130</v>
      </c>
      <c r="B29" s="32" t="s">
        <v>124</v>
      </c>
      <c r="C29" s="32" t="s">
        <v>79</v>
      </c>
      <c r="D29" s="37">
        <v>223.25</v>
      </c>
      <c r="E29" s="37">
        <v>223.25</v>
      </c>
      <c r="F29" s="37">
        <v>223.25</v>
      </c>
      <c r="G29" s="37">
        <v>223.25</v>
      </c>
      <c r="H29" s="37">
        <v>223.25</v>
      </c>
      <c r="I29" s="37">
        <v>223.25</v>
      </c>
      <c r="J29" s="37">
        <v>223.25</v>
      </c>
      <c r="K29" s="37">
        <v>223.25</v>
      </c>
      <c r="L29" s="37">
        <v>223.25</v>
      </c>
      <c r="M29" s="37">
        <v>223.25</v>
      </c>
      <c r="N29" s="37">
        <v>223.25</v>
      </c>
      <c r="O29" s="37">
        <v>223.25</v>
      </c>
    </row>
    <row r="30" spans="1:15">
      <c r="A30" t="s">
        <v>95</v>
      </c>
      <c r="B30" s="32"/>
      <c r="C30" s="32"/>
      <c r="D30" s="38">
        <f>2787/12</f>
        <v>232.25</v>
      </c>
      <c r="E30" s="41">
        <f t="shared" ref="E30:O30" si="6">2787/12</f>
        <v>232.25</v>
      </c>
      <c r="F30" s="41">
        <f t="shared" si="6"/>
        <v>232.25</v>
      </c>
      <c r="G30" s="41">
        <f t="shared" si="6"/>
        <v>232.25</v>
      </c>
      <c r="H30" s="41">
        <f t="shared" si="6"/>
        <v>232.25</v>
      </c>
      <c r="I30" s="41">
        <f t="shared" si="6"/>
        <v>232.25</v>
      </c>
      <c r="J30" s="41">
        <f t="shared" si="6"/>
        <v>232.25</v>
      </c>
      <c r="K30" s="41">
        <f t="shared" si="6"/>
        <v>232.25</v>
      </c>
      <c r="L30" s="41">
        <f t="shared" si="6"/>
        <v>232.25</v>
      </c>
      <c r="M30" s="41">
        <f t="shared" si="6"/>
        <v>232.25</v>
      </c>
      <c r="N30" s="41">
        <f t="shared" si="6"/>
        <v>232.25</v>
      </c>
      <c r="O30" s="41">
        <f t="shared" si="6"/>
        <v>232.25</v>
      </c>
    </row>
    <row r="31" spans="1:15">
      <c r="A31" t="s">
        <v>130</v>
      </c>
      <c r="B31" s="32" t="s">
        <v>125</v>
      </c>
      <c r="C31" s="32" t="s">
        <v>79</v>
      </c>
      <c r="D31" s="37">
        <v>440.42</v>
      </c>
      <c r="E31" s="37">
        <v>440.42</v>
      </c>
      <c r="F31" s="37">
        <v>440.42</v>
      </c>
      <c r="G31" s="37">
        <v>440.42</v>
      </c>
      <c r="H31" s="37">
        <v>440.42</v>
      </c>
      <c r="I31" s="37">
        <v>440.42</v>
      </c>
      <c r="J31" s="37">
        <v>440.42</v>
      </c>
      <c r="K31" s="37">
        <v>440.42</v>
      </c>
      <c r="L31" s="37">
        <v>440.42</v>
      </c>
      <c r="M31" s="37">
        <v>440.42</v>
      </c>
      <c r="N31" s="37">
        <v>440.42</v>
      </c>
      <c r="O31" s="37">
        <v>440.42</v>
      </c>
    </row>
    <row r="32" spans="1:15">
      <c r="A32" t="s">
        <v>95</v>
      </c>
      <c r="B32" s="32"/>
      <c r="C32" s="32"/>
      <c r="D32" s="38">
        <f>5497/12</f>
        <v>458.08333333333331</v>
      </c>
      <c r="E32" s="41">
        <f t="shared" ref="E32:O32" si="7">5497/12</f>
        <v>458.08333333333331</v>
      </c>
      <c r="F32" s="41">
        <f t="shared" si="7"/>
        <v>458.08333333333331</v>
      </c>
      <c r="G32" s="41">
        <f t="shared" si="7"/>
        <v>458.08333333333331</v>
      </c>
      <c r="H32" s="41">
        <f t="shared" si="7"/>
        <v>458.08333333333331</v>
      </c>
      <c r="I32" s="41">
        <f t="shared" si="7"/>
        <v>458.08333333333331</v>
      </c>
      <c r="J32" s="41">
        <f t="shared" si="7"/>
        <v>458.08333333333331</v>
      </c>
      <c r="K32" s="41">
        <f t="shared" si="7"/>
        <v>458.08333333333331</v>
      </c>
      <c r="L32" s="41">
        <f t="shared" si="7"/>
        <v>458.08333333333331</v>
      </c>
      <c r="M32" s="41">
        <f t="shared" si="7"/>
        <v>458.08333333333331</v>
      </c>
      <c r="N32" s="41">
        <f t="shared" si="7"/>
        <v>458.08333333333331</v>
      </c>
      <c r="O32" s="41">
        <f t="shared" si="7"/>
        <v>458.08333333333331</v>
      </c>
    </row>
    <row r="33" spans="1:15">
      <c r="A33" t="s">
        <v>130</v>
      </c>
      <c r="B33" s="32" t="s">
        <v>126</v>
      </c>
      <c r="C33" s="32" t="s">
        <v>79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>
      <c r="A34" t="s">
        <v>95</v>
      </c>
      <c r="B34" s="32"/>
      <c r="C34" s="32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>
      <c r="A35" t="s">
        <v>130</v>
      </c>
      <c r="B35" s="32" t="s">
        <v>127</v>
      </c>
      <c r="C35" s="32" t="s">
        <v>79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>
      <c r="A36" t="s">
        <v>95</v>
      </c>
      <c r="B36" s="32"/>
      <c r="C36" s="32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>
      <c r="A37" t="s">
        <v>130</v>
      </c>
      <c r="B37" s="32" t="s">
        <v>128</v>
      </c>
      <c r="C37" s="32" t="s">
        <v>79</v>
      </c>
      <c r="D37" s="37">
        <v>187.18</v>
      </c>
      <c r="E37" s="37">
        <v>187.18</v>
      </c>
      <c r="F37" s="37">
        <v>187.18</v>
      </c>
      <c r="G37" s="37">
        <v>187.18</v>
      </c>
      <c r="H37" s="37">
        <v>187.18</v>
      </c>
      <c r="I37" s="37">
        <v>187.18</v>
      </c>
      <c r="J37" s="37">
        <v>187.18</v>
      </c>
      <c r="K37" s="37">
        <v>187.18</v>
      </c>
      <c r="L37" s="37">
        <v>187.18</v>
      </c>
      <c r="M37" s="37">
        <v>187.18</v>
      </c>
      <c r="N37" s="37">
        <v>187.18</v>
      </c>
      <c r="O37" s="37">
        <v>187.18</v>
      </c>
    </row>
    <row r="38" spans="1:15">
      <c r="A38" t="s">
        <v>95</v>
      </c>
      <c r="B38" s="32"/>
      <c r="C38" s="32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>
      <c r="A39" t="s">
        <v>130</v>
      </c>
      <c r="B39" s="32" t="s">
        <v>129</v>
      </c>
      <c r="C39" s="32" t="s">
        <v>79</v>
      </c>
      <c r="D39" s="34">
        <v>0.92</v>
      </c>
      <c r="E39" s="34">
        <v>0.92</v>
      </c>
      <c r="F39" s="34">
        <v>0.92</v>
      </c>
      <c r="G39" s="34">
        <v>0.92</v>
      </c>
      <c r="H39" s="34">
        <v>0.92</v>
      </c>
      <c r="I39" s="34">
        <v>0.92</v>
      </c>
      <c r="J39" s="34">
        <v>0.92</v>
      </c>
      <c r="K39" s="34">
        <v>0.92</v>
      </c>
      <c r="L39" s="34">
        <v>0.92</v>
      </c>
      <c r="M39" s="34">
        <v>0.92</v>
      </c>
      <c r="N39" s="34">
        <v>0.92</v>
      </c>
      <c r="O39" s="34">
        <v>0.92</v>
      </c>
    </row>
    <row r="40" spans="1:15">
      <c r="A40" t="s">
        <v>95</v>
      </c>
      <c r="B40" s="32"/>
      <c r="C40" s="32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Create a new document." ma:contentTypeScope="" ma:versionID="d6f557e6d759c1f15c9436c8ef002614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946d3f6c58f6d23696abb68eb7703b07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Props1.xml><?xml version="1.0" encoding="utf-8"?>
<ds:datastoreItem xmlns:ds="http://schemas.openxmlformats.org/officeDocument/2006/customXml" ds:itemID="{84A3A2B8-6C4F-4DCF-AB63-D410E8258B55}"/>
</file>

<file path=customXml/itemProps2.xml><?xml version="1.0" encoding="utf-8"?>
<ds:datastoreItem xmlns:ds="http://schemas.openxmlformats.org/officeDocument/2006/customXml" ds:itemID="{902D24CD-6981-40C5-9AA8-C0602631C85C}"/>
</file>

<file path=customXml/itemProps3.xml><?xml version="1.0" encoding="utf-8"?>
<ds:datastoreItem xmlns:ds="http://schemas.openxmlformats.org/officeDocument/2006/customXml" ds:itemID="{A3AB9D71-E69A-4AF0-908D-0A98F945A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Regular</vt:lpstr>
      <vt:lpstr>Inner London</vt:lpstr>
      <vt:lpstr>Outer London</vt:lpstr>
      <vt:lpstr>The Fringe</vt:lpstr>
      <vt:lpstr>Parameters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Mariska Moret | Anago</dc:creator>
  <cp:lastModifiedBy>Mariska Moret | Anago</cp:lastModifiedBy>
  <dcterms:created xsi:type="dcterms:W3CDTF">2025-08-12T08:52:05Z</dcterms:created>
  <dcterms:modified xsi:type="dcterms:W3CDTF">2025-08-12T09:55:59Z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